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24" documentId="120_S{2AC9BD13-BADA-5192-A53E-5A8FF88502F6}" xr6:coauthVersionLast="47" xr6:coauthVersionMax="47" xr10:uidLastSave="{BEB17511-F5C4-47D6-8CA1-59B62741EA9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B3" i="4"/>
  <c r="D4" i="3"/>
  <c r="D5"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<sst xmlns="http://schemas.openxmlformats.org/spreadsheetml/2006/main" count="181596" uniqueCount="39214">
  <si>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</si>
  <si>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</si>
  <si>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</si>
  <si>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</si>
  <si>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</si>
  <si>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</si>
  <si>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</si>
  <si>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</si>
  <si>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</si>
  <si>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</si>
  <si>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</si>
  <si>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</si>
  <si>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</si>
  <si>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</si>
  <si>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</si>
  <si>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</si>
  <si>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</si>
  <si>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</si>
  <si>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</si>
  <si>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</si>
  <si>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</si>
  <si>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</si>
  <si>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</si>
  <si>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</si>
  <si>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</si>
  <si>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</si>
  <si>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</si>
  <si>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</si>
  <si>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</si>
  <si>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</si>
  <si>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</si>
  <si>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</si>
  <si>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</si>
  <si>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</si>
  <si>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</si>
  <si>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</si>
  <si>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</si>
  <si>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</si>
  <si>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</si>
  <si>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</si>
  <si>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</si>
  <si>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</si>
  <si>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</si>
  <si>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</si>
  <si>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</si>
  <si>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</si>
  <si>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</si>
  <si>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</si>
  <si>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</si>
  <si>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</si>
  <si>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</si>
  <si>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</si>
  <si>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</si>
  <si>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</si>
  <si>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</si>
  <si>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</si>
  <si>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</si>
  <si>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</si>
  <si>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</si>
  <si>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</si>
  <si>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</si>
  <si>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</si>
  <si>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</si>
  <si>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</si>
  <si>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</si>
  <si>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</si>
  <si>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</si>
  <si>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</si>
  <si>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</si>
  <si>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</si>
  <si>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</si>
  <si>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</si>
  <si>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</si>
  <si>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</si>
  <si>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</si>
  <si>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</si>
  <si>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</si>
  <si>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</si>
  <si>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</si>
  <si>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</si>
  <si>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</si>
  <si>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</si>
  <si>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</si>
  <si>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</si>
  <si>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</si>
  <si>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</si>
  <si>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</si>
  <si>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</si>
  <si>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</si>
  <si>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</si>
  <si>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</si>
  <si>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</si>
  <si>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</si>
  <si>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</si>
  <si>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</si>
  <si>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</si>
  <si>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</si>
  <si>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</si>
  <si>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</si>
  <si>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</si>
  <si>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</si>
  <si>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</si>
  <si>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</si>
  <si>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</si>
  <si>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</si>
  <si>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</si>
  <si>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</si>
  <si>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</si>
  <si>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</si>
  <si>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</si>
  <si>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</si>
  <si>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</si>
  <si>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</si>
  <si>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</si>
  <si>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</si>
  <si>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</si>
  <si>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</si>
  <si>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</si>
  <si>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</si>
  <si>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</si>
  <si>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</si>
  <si>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</si>
  <si>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</si>
  <si>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</si>
  <si>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</si>
  <si>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</si>
  <si>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</si>
  <si>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</si>
  <si>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</si>
  <si>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</si>
  <si>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</si>
  <si>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</si>
  <si>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</si>
  <si>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</si>
  <si>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</si>
  <si>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</si>
  <si>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</si>
  <si>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</si>
  <si>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</si>
  <si>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</si>
  <si>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</si>
  <si>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</si>
  <si>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</si>
  <si>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</si>
  <si>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</si>
  <si>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</si>
  <si>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</si>
  <si>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</si>
  <si>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</si>
  <si>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</si>
  <si>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</si>
  <si>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</si>
  <si>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</si>
  <si>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</si>
  <si>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</si>
  <si>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</si>
  <si>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</si>
  <si>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</si>
  <si>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</si>
  <si>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</si>
  <si>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</si>
  <si>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</si>
  <si>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</si>
  <si>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</si>
  <si>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</si>
  <si>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</si>
  <si>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</si>
  <si>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</si>
  <si>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</si>
  <si>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</si>
  <si>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</si>
  <si>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</si>
  <si>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</si>
  <si>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</si>
  <si>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</si>
  <si>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</si>
  <si>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</si>
  <si>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</si>
  <si>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</si>
  <si>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</si>
  <si>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</si>
  <si>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</si>
  <si>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</si>
  <si>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</si>
  <si>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</si>
  <si>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</si>
  <si>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</si>
  <si>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</si>
  <si>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</si>
  <si>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</si>
  <si>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</si>
  <si>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</si>
  <si>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</si>
  <si>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</si>
  <si>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</si>
  <si>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</si>
  <si>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</si>
  <si>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</si>
  <si>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</si>
  <si>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</si>
  <si>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</si>
  <si>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</si>
  <si>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</si>
  <si>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</si>
  <si>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</si>
  <si>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</si>
  <si>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</si>
  <si>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</si>
  <si>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</si>
  <si>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</si>
  <si>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</si>
  <si>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</si>
  <si>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</si>
  <si>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</si>
  <si>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</si>
  <si>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</si>
  <si>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</si>
  <si>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</si>
  <si>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</si>
  <si>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</si>
  <si>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</si>
  <si>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</si>
  <si>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</si>
  <si>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</si>
  <si>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</si>
  <si>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</si>
  <si>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</si>
  <si>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</si>
  <si>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</si>
  <si>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</si>
  <si>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</si>
  <si>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</si>
  <si>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</si>
  <si>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</si>
  <si>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</si>
  <si>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</si>
  <si>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</si>
  <si>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</si>
  <si>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</si>
  <si>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</si>
  <si>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</si>
  <si>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</si>
  <si>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</si>
  <si>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</si>
  <si>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</si>
  <si>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</si>
  <si>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</si>
  <si>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</si>
  <si>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</si>
  <si>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</si>
  <si>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</si>
  <si>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</si>
  <si>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</si>
  <si>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</si>
  <si>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</si>
  <si>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</si>
  <si>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</si>
  <si>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</si>
  <si>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</si>
  <si>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</si>
  <si>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</si>
  <si>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</si>
  <si>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</si>
  <si>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</si>
  <si>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</si>
  <si>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</si>
  <si>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</si>
  <si>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</si>
  <si>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</si>
  <si>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</si>
  <si>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</si>
  <si>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</si>
  <si>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</si>
  <si>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</si>
  <si>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</si>
  <si>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</si>
  <si>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</si>
  <si>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</si>
  <si>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</si>
  <si>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</si>
  <si>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</si>
  <si>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</si>
  <si>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</si>
  <si>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</si>
  <si>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</si>
  <si>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</si>
  <si>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</si>
  <si>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</si>
  <si>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</si>
  <si>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</si>
  <si>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</si>
  <si>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</si>
  <si>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</si>
  <si>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</si>
  <si>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</si>
  <si>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</si>
  <si>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</si>
  <si>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</si>
  <si>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</si>
  <si>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</si>
  <si>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</si>
  <si>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</si>
  <si>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</si>
  <si>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</si>
  <si>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</si>
  <si>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</si>
  <si>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</si>
  <si>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</si>
  <si>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</si>
  <si>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</si>
  <si>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</si>
  <si>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</si>
  <si>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</si>
  <si>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</si>
  <si>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</si>
  <si>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</si>
  <si>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</si>
  <si>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</si>
  <si>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</si>
  <si>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</si>
  <si>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</si>
  <si>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</si>
  <si>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</si>
  <si>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</si>
  <si>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</si>
  <si>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</si>
  <si>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</si>
  <si>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</si>
  <si>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</si>
  <si>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</si>
  <si>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</si>
  <si>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</si>
  <si>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</si>
  <si>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</si>
  <si>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</si>
  <si>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</si>
  <si>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</si>
  <si>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</si>
  <si>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</si>
  <si>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</si>
  <si>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</si>
  <si>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</si>
  <si>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</si>
  <si>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</si>
  <si>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</si>
  <si>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</si>
  <si>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</si>
  <si>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</si>
  <si>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</si>
  <si>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</si>
  <si>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</si>
  <si>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</si>
  <si>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</si>
  <si>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</si>
  <si>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</si>
  <si>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</si>
  <si>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</si>
  <si>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</si>
  <si>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</si>
  <si>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</si>
  <si>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</si>
  <si>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</si>
  <si>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</si>
  <si>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</si>
  <si>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</si>
  <si>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</si>
  <si>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</si>
  <si>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</si>
  <si>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</si>
  <si>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</si>
  <si>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</si>
  <si>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</si>
  <si>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</si>
  <si>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</si>
  <si>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</si>
  <si>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</si>
  <si>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</si>
  <si>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</si>
  <si>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</si>
  <si>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</si>
  <si>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</si>
  <si>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</si>
  <si>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</si>
  <si>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</si>
  <si>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</si>
  <si>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</si>
  <si>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</si>
  <si>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</si>
  <si>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</si>
  <si>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</si>
  <si>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</si>
  <si>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</si>
  <si>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</si>
  <si>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</si>
  <si>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</si>
  <si>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</si>
  <si>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</si>
  <si>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</si>
  <si>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</si>
  <si>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</si>
  <si>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</si>
  <si>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</si>
  <si>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</si>
  <si>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</si>
  <si>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</si>
  <si>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</si>
  <si>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</si>
  <si>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</si>
  <si>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</si>
  <si>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</si>
  <si>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</si>
  <si>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</si>
  <si>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</si>
  <si>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</si>
  <si>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</si>
  <si>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</si>
  <si>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</si>
  <si>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</si>
  <si>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</si>
  <si>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</si>
  <si>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</si>
  <si>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</si>
  <si>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</si>
  <si>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</si>
  <si>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</si>
  <si>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</si>
  <si>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</si>
  <si>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</si>
  <si>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</si>
  <si>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</si>
  <si>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</si>
  <si>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</si>
  <si>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</si>
  <si>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</si>
  <si>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</si>
  <si>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</si>
  <si>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</si>
  <si>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</si>
  <si>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</si>
  <si>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</si>
  <si>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</si>
  <si>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</si>
  <si>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</si>
  <si>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</si>
  <si>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</si>
  <si>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</si>
  <si>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</si>
  <si>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</si>
  <si>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</si>
  <si>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</si>
  <si>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</si>
  <si>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</si>
  <si>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</si>
  <si>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</si>
  <si>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</si>
  <si>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</si>
  <si>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</si>
  <si>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</si>
  <si>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</si>
  <si>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</si>
  <si>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</si>
  <si>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</si>
  <si>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</si>
  <si>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</si>
  <si>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</si>
  <si>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</si>
  <si>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</si>
  <si>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</si>
  <si>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</si>
  <si>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</si>
  <si>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</si>
  <si>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</si>
  <si>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</si>
  <si>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</si>
  <si>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</si>
  <si>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</si>
  <si>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</si>
  <si>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</si>
  <si>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</si>
  <si>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</si>
  <si>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</si>
  <si>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</si>
  <si>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</si>
  <si>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</si>
  <si>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</si>
  <si>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</si>
  <si>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</si>
  <si>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</si>
  <si>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</si>
  <si>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</si>
  <si>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</si>
  <si>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</si>
  <si>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</si>
  <si>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</si>
  <si>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</si>
  <si>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</si>
  <si>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</si>
  <si>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</si>
  <si>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</si>
  <si>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</si>
  <si>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</si>
  <si>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</si>
  <si>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</si>
  <si>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</si>
  <si>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</si>
  <si>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</si>
  <si>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</si>
  <si>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</si>
  <si>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</si>
  <si>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</si>
  <si>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</si>
  <si>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</si>
  <si>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</si>
  <si>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</si>
  <si>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</si>
  <si>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</si>
  <si>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</si>
  <si>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</si>
  <si>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</si>
  <si>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</si>
  <si>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</si>
  <si>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</si>
  <si>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</si>
  <si>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</si>
  <si>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</si>
  <si>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</si>
  <si>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</si>
  <si>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</si>
  <si>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</si>
  <si>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</si>
  <si>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</si>
  <si>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</si>
  <si>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</si>
  <si>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</si>
  <si>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</si>
  <si>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</si>
  <si>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</si>
  <si>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</si>
  <si>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</si>
  <si>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</si>
  <si>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</si>
  <si>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</si>
  <si>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</si>
  <si>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</si>
  <si>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</si>
  <si>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</si>
  <si>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</si>
  <si>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</si>
  <si>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</si>
  <si>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</si>
  <si>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</si>
  <si>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</si>
  <si>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</si>
  <si>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</si>
  <si>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</si>
  <si>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</si>
  <si>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</si>
  <si>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</si>
  <si>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</si>
  <si>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</si>
  <si>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</si>
  <si>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</si>
  <si>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</si>
  <si>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</si>
  <si>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</si>
  <si>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</si>
  <si>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</si>
  <si>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</si>
  <si>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</si>
  <si>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</si>
  <si>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</si>
  <si>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</si>
  <si>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</si>
  <si>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</si>
  <si>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</si>
  <si>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</si>
  <si>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</si>
  <si>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</si>
  <si>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</si>
  <si>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</si>
  <si>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</si>
  <si>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</si>
  <si>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</si>
  <si>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</si>
  <si>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</si>
  <si>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</si>
  <si>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</si>
  <si>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</si>
  <si>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</si>
  <si>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</si>
  <si>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</si>
  <si>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</si>
  <si>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</si>
  <si>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</si>
  <si>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</si>
  <si>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</si>
  <si>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</si>
  <si>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</si>
  <si>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</si>
  <si>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</si>
  <si>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</si>
  <si>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</si>
  <si>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</si>
  <si>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</si>
  <si>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</si>
  <si>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</si>
  <si>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</si>
  <si>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</si>
  <si>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</si>
  <si>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</si>
  <si>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</si>
  <si>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</si>
  <si>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</si>
  <si>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</si>
  <si>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</si>
  <si>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</si>
  <si>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</si>
  <si>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</si>
  <si>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</si>
  <si>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</si>
  <si>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</si>
  <si>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</si>
  <si>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</si>
  <si>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</si>
  <si>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</si>
  <si>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</si>
  <si>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</si>
  <si>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</si>
  <si>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</si>
  <si>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</si>
  <si>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</si>
  <si>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</si>
  <si>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</si>
  <si>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</si>
  <si>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</si>
  <si>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</si>
  <si>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</si>
  <si>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</si>
  <si>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</si>
  <si>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</si>
  <si>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</si>
  <si>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</si>
  <si>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</si>
  <si>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</si>
  <si>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</si>
  <si>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</si>
  <si>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</si>
  <si>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</si>
  <si>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</si>
  <si>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</si>
  <si>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</si>
  <si>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</si>
  <si>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</si>
  <si>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</si>
  <si>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</si>
  <si>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</si>
  <si>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</si>
  <si>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</si>
  <si>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</si>
  <si>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</si>
  <si>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</si>
  <si>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</si>
  <si>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</si>
  <si>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</si>
  <si>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</si>
  <si>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</si>
  <si>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</si>
  <si>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</si>
  <si>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</si>
  <si>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</si>
  <si>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</si>
  <si>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</si>
  <si>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</si>
  <si>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</si>
  <si>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</si>
  <si>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</si>
  <si>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</si>
  <si>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</si>
  <si>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</si>
  <si>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</si>
  <si>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</si>
  <si>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</si>
  <si>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</si>
  <si>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</si>
  <si>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</si>
  <si>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</si>
  <si>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</si>
  <si>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</si>
  <si>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</si>
  <si>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</si>
  <si>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</si>
  <si>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</si>
  <si>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</si>
  <si>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</si>
  <si>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</si>
  <si>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</si>
  <si>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</si>
  <si>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</si>
  <si>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</si>
  <si>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</si>
  <si>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</si>
  <si>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</si>
  <si>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</si>
  <si>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</si>
  <si>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</si>
  <si>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</si>
  <si>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</si>
  <si>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</si>
  <si>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</si>
  <si>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</si>
  <si>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</si>
  <si>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</si>
  <si>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</si>
  <si>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</si>
  <si>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</si>
  <si>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</si>
  <si>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</si>
  <si>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</si>
  <si>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</si>
  <si>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</si>
  <si>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</si>
  <si>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</si>
  <si>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</si>
  <si>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</si>
  <si>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</si>
  <si>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</si>
  <si>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</si>
  <si>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</si>
  <si>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</si>
  <si>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</si>
  <si>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</si>
  <si>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</si>
  <si>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</si>
  <si>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</si>
  <si>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</si>
  <si>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</si>
  <si>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</si>
  <si>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</si>
  <si>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</si>
  <si>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</si>
  <si>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</si>
  <si>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</si>
  <si>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</si>
  <si>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</si>
  <si>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</si>
  <si>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</si>
  <si>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</si>
  <si>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</si>
  <si>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</si>
  <si>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</si>
  <si>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</si>
  <si>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</si>
  <si>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</si>
  <si>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</si>
  <si>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</si>
  <si>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</si>
  <si>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</si>
  <si>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</si>
  <si>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</si>
  <si>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</si>
  <si>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</si>
  <si>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</si>
  <si>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</si>
  <si>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</si>
  <si>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</si>
  <si>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</si>
  <si>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</si>
  <si>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</si>
  <si>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</si>
  <si>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</si>
  <si>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</si>
  <si>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</si>
  <si>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</si>
  <si>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</si>
  <si>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</si>
  <si>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</si>
  <si>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</si>
  <si>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</si>
  <si>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</si>
  <si>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</si>
  <si>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</si>
  <si>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</si>
  <si>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</si>
  <si>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</si>
  <si>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</si>
  <si>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</si>
  <si>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</si>
  <si>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</si>
  <si>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</si>
  <si>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</si>
  <si>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</si>
  <si>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</si>
  <si>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</si>
  <si>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</si>
  <si>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</si>
  <si>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</si>
  <si>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</si>
  <si>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</si>
  <si>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</si>
  <si>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</si>
  <si>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</si>
  <si>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</si>
  <si>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</si>
  <si>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</si>
  <si>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</si>
  <si>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</si>
  <si>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</si>
  <si>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</si>
  <si>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</si>
  <si>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</si>
  <si>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</si>
  <si>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</si>
  <si>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</si>
  <si>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</si>
  <si>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</si>
  <si>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</si>
  <si>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</si>
  <si>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</si>
  <si>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</si>
  <si>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</si>
  <si>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</si>
  <si>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</si>
  <si>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</si>
  <si>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</si>
  <si>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</si>
  <si>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</si>
  <si>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</si>
  <si>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</si>
  <si>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</si>
  <si>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</si>
  <si>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</si>
  <si>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</si>
  <si>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</si>
  <si>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</si>
  <si>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</si>
  <si>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</si>
  <si>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</si>
  <si>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</si>
  <si>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</si>
  <si>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</si>
  <si>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</si>
  <si>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</si>
  <si>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</si>
  <si>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</si>
  <si>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</si>
  <si>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</si>
  <si>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</si>
  <si>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</si>
  <si>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</si>
  <si>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</si>
  <si>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</si>
  <si>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</si>
  <si>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</si>
  <si>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</si>
  <si>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</si>
  <si>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</si>
  <si>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</si>
  <si>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</si>
  <si>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</si>
  <si>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</si>
  <si>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</si>
  <si>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</si>
  <si>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</si>
  <si>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</si>
  <si>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</si>
  <si>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</si>
  <si>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</si>
  <si>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</si>
  <si>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</si>
  <si>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</si>
  <si>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</si>
  <si>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</si>
  <si>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</si>
  <si>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</si>
  <si>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</si>
  <si>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</si>
  <si>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</si>
  <si>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</si>
  <si>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</si>
  <si>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</si>
  <si>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</si>
  <si>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</si>
  <si>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</si>
  <si>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</si>
  <si>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</si>
  <si>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</si>
  <si>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</si>
  <si>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</si>
  <si>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</si>
  <si>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</si>
  <si>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</si>
  <si>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</si>
  <si>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</si>
  <si>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</si>
  <si>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</si>
  <si>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</si>
  <si>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</si>
  <si>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</si>
  <si>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</si>
  <si>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</si>
  <si>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</si>
  <si>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</si>
  <si>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</si>
  <si>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</si>
  <si>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</si>
  <si>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</si>
  <si>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</si>
  <si>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</si>
  <si>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</si>
  <si>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</si>
  <si>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</si>
  <si>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</si>
  <si>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</si>
  <si>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</si>
  <si>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</si>
  <si>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</si>
  <si>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</si>
  <si>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</si>
  <si>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</si>
  <si>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</si>
  <si>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</si>
  <si>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</si>
  <si>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</si>
  <si>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</si>
  <si>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</si>
  <si>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</si>
  <si>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</si>
  <si>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</si>
  <si>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</si>
  <si>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</si>
  <si>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</si>
  <si>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</si>
  <si>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</si>
  <si>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</si>
  <si>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</si>
  <si>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</si>
  <si>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</si>
  <si>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</si>
  <si>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</si>
  <si>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</si>
  <si>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</si>
  <si>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</si>
  <si>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</si>
  <si>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</si>
  <si>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</si>
  <si>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</si>
  <si>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</si>
  <si>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</si>
  <si>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</si>
  <si>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</si>
  <si>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</si>
  <si>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</si>
  <si>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</si>
  <si>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</si>
  <si>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</si>
  <si>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</si>
  <si>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</si>
  <si>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</si>
  <si>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</si>
  <si>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</si>
  <si>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</si>
  <si>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</si>
  <si>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</si>
  <si>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</si>
  <si>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</si>
  <si>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</si>
  <si>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</si>
  <si>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</si>
  <si>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</si>
  <si>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</si>
  <si>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</si>
  <si>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</si>
  <si>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</si>
  <si>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</si>
  <si>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</si>
  <si>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</si>
  <si>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</si>
  <si>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</si>
  <si>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</si>
  <si>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</si>
  <si>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</si>
  <si>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</si>
  <si>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</si>
  <si>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</si>
  <si>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</si>
  <si>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</si>
  <si>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</si>
  <si>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</si>
  <si>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</si>
  <si>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</si>
  <si>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</si>
  <si>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</si>
  <si>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</si>
  <si>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</si>
  <si>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</si>
  <si>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</si>
  <si>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</si>
  <si>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</si>
  <si>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</si>
  <si>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</si>
  <si>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</si>
  <si>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</si>
  <si>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</si>
  <si>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</si>
  <si>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</si>
  <si>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</si>
  <si>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</si>
  <si>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</si>
  <si>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</si>
  <si>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</si>
  <si>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</si>
  <si>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</si>
  <si>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</si>
  <si>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</si>
  <si>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</si>
  <si>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</si>
  <si>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</si>
  <si>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</si>
  <si>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</si>
  <si>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</si>
  <si>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</si>
  <si>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</si>
  <si>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</si>
  <si>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</si>
  <si>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</si>
  <si>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</si>
  <si>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</si>
  <si>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</si>
  <si>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</si>
  <si>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</si>
  <si>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</si>
  <si>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</si>
  <si>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</si>
  <si>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</si>
  <si>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</si>
  <si>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</si>
  <si>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</si>
  <si>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</si>
  <si>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</si>
  <si>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</si>
  <si>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</si>
  <si>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</si>
  <si>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</si>
  <si>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</si>
  <si>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</si>
  <si>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</si>
  <si>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</si>
  <si>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</si>
  <si>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</si>
  <si>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</si>
  <si>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</si>
  <si>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</si>
  <si>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</si>
  <si>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</si>
  <si>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</si>
  <si>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</si>
  <si>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</si>
  <si>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</si>
  <si>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</si>
  <si>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</si>
  <si>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</si>
  <si>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</si>
  <si>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</si>
  <si>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</si>
  <si>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</si>
  <si>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</si>
  <si>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</si>
  <si>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</si>
  <si>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</si>
  <si>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</si>
  <si>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</si>
  <si>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</si>
  <si>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</si>
  <si>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</si>
  <si>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</si>
  <si>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</si>
  <si>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</si>
  <si>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</si>
  <si>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</si>
  <si>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</si>
  <si>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</si>
  <si>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</si>
  <si>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</si>
  <si>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</si>
  <si>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</si>
  <si>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</si>
  <si>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</si>
  <si>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</si>
  <si>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</si>
  <si>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</si>
  <si>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</si>
  <si>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</si>
  <si>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</si>
  <si>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</si>
  <si>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</si>
  <si>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</si>
  <si>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</si>
  <si>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</si>
  <si>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</si>
  <si>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</si>
  <si>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</si>
  <si>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</si>
  <si>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</si>
  <si>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</si>
  <si>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</si>
  <si>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</si>
  <si>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</si>
  <si>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</si>
  <si>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</si>
  <si>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</si>
  <si>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</si>
  <si>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</si>
  <si>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</si>
  <si>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</si>
  <si>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</si>
  <si>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</si>
  <si>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</si>
  <si>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</si>
  <si>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</si>
  <si>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</si>
  <si>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</si>
  <si>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</si>
  <si>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</si>
  <si>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</si>
  <si>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</si>
  <si>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</si>
  <si>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</si>
  <si>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</si>
  <si>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</si>
  <si>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</si>
  <si>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</si>
  <si>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</si>
  <si>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</si>
  <si>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</si>
  <si>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</si>
  <si>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</si>
  <si>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</si>
  <si>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</si>
  <si>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</si>
  <si>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</si>
  <si>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</si>
  <si>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</si>
  <si>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</si>
  <si>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</si>
  <si>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</si>
  <si>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</si>
  <si>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</si>
  <si>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</si>
  <si>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</si>
  <si>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</si>
  <si>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</si>
  <si>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</si>
  <si>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</si>
  <si>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</si>
  <si>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</si>
  <si>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</si>
  <si>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</si>
  <si>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</si>
  <si>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</si>
  <si>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</si>
  <si>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</si>
  <si>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</si>
  <si>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</si>
  <si>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</si>
  <si>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</si>
  <si>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</si>
  <si>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</si>
  <si>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</si>
  <si>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</si>
  <si>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</si>
  <si>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</si>
  <si>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</si>
  <si>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</si>
  <si>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</si>
  <si>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</si>
  <si>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</si>
  <si>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</si>
  <si>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</si>
  <si>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</si>
  <si>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</si>
  <si>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</si>
  <si>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</si>
  <si>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</si>
  <si>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</si>
  <si>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</si>
  <si>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</si>
  <si>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</si>
  <si>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</si>
  <si>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</si>
  <si>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</si>
  <si>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</si>
  <si>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</si>
  <si>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</si>
  <si>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</si>
  <si>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</si>
  <si>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</si>
  <si>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</si>
  <si>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</si>
  <si>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</si>
  <si>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</si>
  <si>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</si>
  <si>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</si>
  <si>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</si>
  <si>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</si>
  <si>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</si>
  <si>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</si>
  <si>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</si>
  <si>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</si>
  <si>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</si>
  <si>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</si>
  <si>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</si>
  <si>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</si>
  <si>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</si>
  <si>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</si>
  <si>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</si>
  <si>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</si>
  <si>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</si>
  <si>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</si>
  <si>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</si>
  <si>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</si>
  <si>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</si>
  <si>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</si>
  <si>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</si>
  <si>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</si>
  <si>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</si>
  <si>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</si>
  <si>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</si>
  <si>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</si>
  <si>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</si>
  <si>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</si>
  <si>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</si>
  <si>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</si>
  <si>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</si>
  <si>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</si>
  <si>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</si>
  <si>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</si>
  <si>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</si>
  <si>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</si>
  <si>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</si>
  <si>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</si>
  <si>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</si>
  <si>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</si>
  <si>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</si>
  <si>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</si>
  <si>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</si>
  <si>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</si>
  <si>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</si>
  <si>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</si>
  <si>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</si>
  <si>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</si>
  <si>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</si>
  <si>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</si>
  <si>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</si>
  <si>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</si>
  <si>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</si>
  <si>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</si>
  <si>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</si>
  <si>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</si>
  <si>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</si>
  <si>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</si>
  <si>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</si>
  <si>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</si>
  <si>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</si>
  <si>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</si>
  <si>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</si>
  <si>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</si>
  <si>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</si>
  <si>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</si>
  <si>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</si>
  <si>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</si>
  <si>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</si>
  <si>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</si>
  <si>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</si>
  <si>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</si>
  <si>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</si>
  <si>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</si>
  <si>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</si>
  <si>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</si>
  <si>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</si>
  <si>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</si>
  <si>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</si>
  <si>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</si>
  <si>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</si>
  <si>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</si>
  <si>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</si>
  <si>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</si>
  <si>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</si>
  <si>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</si>
  <si>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</si>
  <si>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</si>
  <si>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</si>
  <si>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</si>
  <si>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</si>
  <si>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</si>
  <si>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</si>
  <si>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</si>
  <si>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</si>
  <si>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</si>
  <si>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</si>
  <si>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</si>
  <si>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</si>
  <si>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</si>
  <si>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</si>
  <si>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</si>
  <si>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</si>
  <si>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</si>
  <si>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</si>
  <si>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</si>
  <si>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</si>
  <si>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</si>
  <si>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</si>
  <si>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</si>
  <si>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</si>
  <si>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</si>
  <si>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</si>
  <si>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</si>
  <si>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</si>
  <si>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</si>
  <si>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</si>
  <si>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</si>
  <si>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</si>
  <si>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</si>
  <si>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</si>
  <si>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</si>
  <si>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</si>
  <si>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</si>
  <si>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</si>
  <si>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</si>
  <si>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</si>
  <si>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</si>
  <si>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</si>
  <si>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</si>
  <si>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</si>
  <si>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</si>
  <si>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</si>
  <si>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</si>
  <si>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</si>
  <si>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</si>
  <si>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</si>
  <si>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</si>
  <si>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</si>
  <si>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</si>
  <si>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</si>
  <si>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</si>
  <si>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</si>
  <si>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</si>
  <si>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</si>
  <si>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</si>
  <si>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</si>
  <si>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</si>
  <si>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</si>
  <si>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</si>
  <si>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</si>
  <si>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</si>
  <si>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</si>
  <si>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</si>
  <si>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</si>
  <si>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</si>
  <si>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</si>
  <si>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</si>
  <si>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</si>
  <si>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</si>
  <si>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</si>
  <si>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</si>
  <si>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</si>
  <si>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</si>
  <si>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</si>
  <si>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</si>
  <si>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</si>
  <si>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</si>
  <si>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</si>
  <si>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</si>
  <si>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</si>
  <si>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</si>
  <si>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</si>
  <si>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</si>
  <si>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</si>
  <si>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</si>
  <si>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</si>
  <si>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</si>
  <si>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</si>
  <si>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</si>
  <si>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</si>
  <si>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</si>
  <si>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</si>
  <si>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</si>
  <si>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</si>
  <si>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</si>
  <si>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</si>
  <si>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</si>
  <si>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</si>
  <si>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</si>
  <si>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</si>
  <si>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</si>
  <si>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</si>
  <si>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</si>
  <si>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</si>
  <si>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</si>
  <si>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</si>
  <si>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</si>
  <si>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</si>
  <si>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</si>
  <si>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</si>
  <si>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</si>
  <si>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</si>
  <si>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</si>
  <si>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</si>
  <si>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</si>
  <si>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</si>
  <si>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</si>
  <si>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</si>
  <si>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</si>
  <si>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</si>
  <si>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</si>
  <si>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</si>
  <si>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</si>
  <si>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</si>
  <si>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</si>
  <si>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</si>
  <si>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</si>
  <si>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</si>
  <si>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</si>
  <si>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</si>
  <si>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</si>
  <si>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</si>
  <si>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</si>
  <si>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</si>
  <si>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</si>
  <si>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</si>
  <si>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</si>
  <si>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</si>
  <si>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</si>
  <si>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</si>
  <si>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</si>
  <si>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</si>
  <si>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</si>
  <si>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</si>
  <si>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</si>
  <si>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</si>
  <si>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</si>
  <si>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</si>
  <si>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</si>
  <si>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</si>
  <si>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</si>
  <si>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</si>
  <si>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</si>
  <si>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</si>
  <si>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</si>
  <si>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</si>
  <si>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</si>
  <si>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</si>
  <si>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</si>
  <si>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</si>
  <si>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</si>
  <si>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</si>
  <si>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</si>
  <si>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</si>
  <si>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</si>
  <si>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</si>
  <si>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</si>
  <si>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</si>
  <si>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</si>
  <si>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</si>
  <si>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</si>
  <si>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</si>
  <si>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</si>
  <si>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</si>
  <si>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</si>
  <si>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</si>
  <si>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</si>
  <si>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</si>
  <si>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</si>
  <si>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</si>
  <si>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</si>
  <si>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</si>
  <si>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</si>
  <si>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</si>
  <si>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</si>
  <si>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</si>
  <si>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</si>
  <si>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</si>
  <si>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</si>
  <si>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</si>
  <si>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</si>
  <si>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</si>
  <si>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</si>
  <si>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</si>
  <si>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</si>
  <si>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</si>
  <si>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</si>
  <si>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</si>
  <si>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</si>
  <si>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</si>
  <si>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</si>
  <si>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</si>
  <si>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</si>
  <si>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</si>
  <si>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</si>
  <si>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</si>
  <si>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</si>
  <si>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</si>
  <si>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</si>
  <si>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</si>
  <si>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</si>
  <si>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</si>
  <si>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</si>
  <si>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</si>
  <si>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</si>
  <si>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</si>
  <si>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</si>
  <si>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</si>
  <si>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</si>
  <si>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</si>
  <si>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</si>
  <si>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</si>
  <si>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</si>
  <si>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</si>
  <si>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</si>
  <si>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</si>
  <si>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</si>
  <si>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</si>
  <si>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</si>
  <si>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</si>
  <si>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</si>
  <si>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</si>
  <si>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</si>
  <si>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</si>
  <si>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</si>
  <si>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</si>
  <si>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</si>
  <si>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</si>
  <si>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</si>
  <si>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</si>
  <si>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</si>
  <si>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</si>
  <si>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</si>
  <si>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</si>
  <si>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</si>
  <si>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</si>
  <si>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</si>
  <si>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</si>
  <si>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</si>
  <si>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</si>
  <si>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</si>
  <si>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</si>
  <si>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</si>
  <si>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</si>
  <si>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</si>
  <si>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</si>
  <si>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</si>
  <si>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</si>
  <si>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</si>
  <si>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</si>
  <si>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</si>
  <si>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</si>
  <si>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</si>
  <si>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</si>
  <si>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</si>
  <si>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</si>
  <si>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</si>
  <si>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</si>
  <si>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</si>
  <si>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</si>
  <si>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</si>
  <si>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</si>
  <si>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</si>
  <si>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</si>
  <si>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</si>
  <si>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</si>
  <si>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</si>
  <si>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</si>
  <si>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</si>
  <si>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</si>
  <si>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</si>
  <si>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</si>
  <si>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</si>
  <si>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</si>
  <si>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</si>
  <si>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</si>
  <si>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</si>
  <si>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</si>
  <si>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</si>
  <si>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</si>
  <si>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</si>
  <si>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</si>
  <si>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</si>
  <si>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</si>
  <si>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</si>
  <si>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</si>
  <si>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</si>
  <si>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</si>
  <si>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</si>
  <si>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</si>
  <si>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</si>
  <si>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</si>
  <si>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</si>
  <si>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</si>
  <si>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</si>
  <si>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</si>
  <si>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</si>
  <si>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</si>
  <si>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</si>
  <si>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</si>
  <si>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</si>
  <si>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</si>
  <si>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</si>
  <si>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</si>
  <si>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</si>
  <si>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</si>
  <si>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</si>
  <si>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</si>
  <si>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</si>
  <si>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</si>
  <si>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</si>
  <si>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</si>
  <si>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</si>
  <si>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</si>
  <si>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</si>
  <si>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</si>
  <si>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</si>
  <si>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</si>
  <si>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</si>
  <si>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</si>
  <si>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</si>
  <si>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</si>
  <si>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</si>
  <si>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</si>
  <si>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</si>
  <si>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</si>
  <si>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</si>
  <si>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</si>
  <si>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</si>
  <si>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</si>
  <si>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</si>
  <si>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</si>
  <si>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</si>
  <si>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</si>
  <si>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</si>
  <si>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</si>
  <si>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</si>
  <si>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</si>
  <si>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</si>
  <si>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</si>
  <si>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</si>
  <si>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</si>
  <si>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</si>
  <si>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</si>
  <si>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</si>
  <si>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</si>
  <si>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</si>
  <si>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</si>
  <si>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</si>
  <si>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</si>
  <si>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</si>
  <si>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</si>
  <si>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</si>
  <si>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</si>
  <si>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</si>
  <si>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</si>
  <si>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</si>
  <si>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</si>
  <si>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</si>
  <si>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</si>
  <si>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</si>
  <si>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</si>
  <si>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</si>
  <si>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</si>
  <si>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</si>
  <si>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</si>
  <si>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</si>
  <si>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</si>
  <si>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</si>
  <si>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</si>
  <si>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</si>
  <si>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</si>
  <si>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</si>
  <si>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</si>
  <si>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</si>
  <si>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</si>
  <si>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</si>
  <si>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</si>
  <si>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</si>
  <si>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</si>
  <si>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</si>
  <si>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</si>
  <si>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</si>
  <si>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</si>
  <si>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</si>
  <si>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</si>
  <si>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</si>
  <si>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</si>
  <si>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</si>
  <si>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</si>
  <si>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</si>
  <si>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</si>
  <si>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</si>
  <si>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</si>
  <si>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</si>
  <si>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</si>
  <si>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</si>
  <si>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</si>
  <si>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</si>
  <si>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</si>
  <si>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</si>
  <si>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</si>
  <si>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</si>
  <si>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</si>
  <si>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</si>
  <si>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</si>
  <si>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</si>
  <si>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</si>
  <si>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</si>
  <si>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</si>
  <si>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</si>
  <si>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</si>
  <si>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</si>
  <si>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</si>
  <si>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</si>
  <si>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</si>
  <si>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</si>
  <si>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</si>
  <si>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</si>
  <si>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</si>
  <si>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</si>
  <si>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</si>
  <si>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</si>
  <si>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</si>
  <si>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</si>
  <si>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</si>
  <si>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</si>
  <si>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</si>
  <si>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</si>
  <si>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</si>
  <si>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</si>
  <si>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</si>
  <si>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</si>
  <si>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</si>
  <si>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</si>
  <si>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</si>
  <si>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</si>
  <si>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</si>
  <si>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</si>
  <si>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</si>
  <si>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</si>
  <si>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</si>
  <si>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</si>
  <si>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</si>
  <si>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</si>
  <si>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</si>
  <si>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</si>
  <si>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</si>
  <si>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</si>
  <si>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</si>
  <si>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</si>
  <si>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</si>
  <si>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</si>
  <si>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</si>
  <si>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</si>
  <si>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</si>
  <si>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</si>
  <si>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</si>
  <si>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</si>
  <si>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</si>
  <si>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</si>
  <si>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</si>
  <si>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</si>
  <si>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</si>
  <si>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</si>
  <si>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</si>
  <si>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</si>
  <si>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</si>
  <si>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</si>
  <si>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</si>
  <si>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</si>
  <si>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</si>
  <si>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</si>
  <si>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</si>
  <si>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</si>
  <si>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</si>
  <si>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</si>
  <si>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</si>
  <si>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</si>
  <si>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</si>
  <si>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</si>
  <si>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</si>
  <si>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</si>
  <si>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</si>
  <si>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</si>
  <si>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</si>
  <si>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</si>
  <si>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</si>
  <si>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</si>
  <si>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</si>
  <si>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</si>
  <si>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</si>
  <si>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</si>
  <si>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</si>
  <si>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</si>
  <si>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</si>
  <si>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</si>
  <si>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</si>
  <si>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</si>
  <si>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</si>
  <si>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</si>
  <si>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</si>
  <si>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</si>
  <si>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</si>
  <si>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</si>
  <si>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</si>
  <si>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</si>
  <si>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</si>
  <si>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</si>
  <si>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</si>
  <si>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</si>
  <si>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</si>
  <si>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</si>
  <si>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</si>
  <si>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</si>
  <si>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</si>
  <si>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</si>
  <si>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</si>
  <si>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</si>
  <si>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</si>
  <si>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</si>
  <si>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</si>
  <si>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</si>
  <si>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</si>
  <si>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</si>
  <si>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</si>
  <si>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</si>
  <si>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</si>
  <si>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</si>
  <si>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</si>
  <si>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</si>
  <si>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</si>
  <si>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</si>
  <si>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</si>
  <si>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</si>
  <si>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</si>
  <si>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</si>
  <si>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</si>
  <si>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</si>
  <si>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</si>
  <si>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</si>
  <si>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</si>
  <si>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</si>
  <si>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</si>
  <si>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</si>
  <si>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</si>
  <si>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</si>
  <si>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</si>
  <si>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</si>
  <si>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</si>
  <si>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</si>
  <si>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</si>
  <si>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</si>
  <si>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</si>
  <si>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</si>
  <si>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</si>
  <si>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</si>
  <si>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</si>
  <si>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</si>
  <si>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</si>
  <si>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</si>
  <si>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</si>
  <si>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</si>
  <si>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</si>
  <si>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</si>
  <si>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</si>
  <si>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</si>
  <si>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</si>
  <si>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</si>
  <si>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</si>
  <si>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</si>
  <si>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</si>
  <si>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</si>
  <si>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</si>
  <si>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</si>
  <si>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</si>
  <si>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</si>
  <si>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</si>
  <si>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</si>
  <si>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</si>
  <si>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</si>
  <si>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</si>
  <si>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</si>
  <si>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</si>
  <si>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</si>
  <si>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</si>
  <si>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</si>
  <si>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</si>
  <si>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</si>
  <si>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</si>
  <si>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</si>
  <si>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</si>
  <si>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</si>
  <si>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</si>
  <si>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</si>
  <si>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</si>
  <si>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</si>
  <si>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</si>
  <si>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</si>
  <si>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</si>
  <si>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</si>
  <si>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</si>
  <si>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</si>
  <si>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</si>
  <si>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</si>
  <si>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</si>
  <si>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</si>
  <si>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</si>
  <si>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</si>
  <si>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</si>
  <si>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</si>
  <si>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</si>
  <si>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</si>
  <si>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</si>
  <si>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</si>
  <si>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</si>
  <si>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</si>
  <si>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</si>
  <si>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</si>
  <si>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</si>
  <si>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</si>
  <si>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</si>
  <si>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</si>
  <si>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</si>
  <si>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</si>
  <si>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</si>
  <si>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</si>
  <si>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</si>
  <si>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</si>
  <si>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</si>
  <si>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</si>
  <si>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</si>
  <si>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</si>
  <si>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</si>
  <si>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</si>
  <si>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</si>
  <si>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</si>
  <si>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</si>
  <si>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</si>
  <si>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</si>
  <si>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</si>
  <si>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</si>
  <si>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</si>
  <si>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</si>
  <si>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</si>
  <si>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</si>
  <si>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</si>
  <si>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</si>
  <si>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</si>
  <si>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</si>
  <si>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</si>
  <si>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</si>
  <si>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</si>
  <si>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</si>
  <si>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</si>
  <si>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</si>
  <si>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</si>
  <si>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</si>
  <si>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</si>
  <si>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</si>
  <si>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</si>
  <si>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</si>
  <si>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</si>
  <si>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</si>
  <si>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</si>
  <si>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</si>
  <si>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</si>
  <si>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</si>
  <si>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</si>
  <si>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</si>
  <si>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</si>
  <si>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</si>
  <si>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</si>
  <si>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</si>
  <si>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</si>
  <si>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</si>
  <si>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</si>
  <si>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</si>
  <si>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</si>
  <si>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</si>
  <si>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</si>
  <si>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</si>
  <si>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</si>
  <si>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</si>
  <si>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</si>
  <si>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</si>
  <si>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</si>
  <si>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</si>
  <si>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</si>
  <si>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</si>
  <si>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</si>
  <si>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</si>
  <si>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</si>
  <si>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</si>
  <si>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</si>
  <si>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</si>
  <si>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</si>
  <si>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</si>
  <si>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</si>
  <si>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</si>
  <si>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</si>
  <si>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</si>
  <si>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</si>
  <si>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</si>
  <si>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</si>
  <si>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</si>
  <si>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</si>
  <si>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</si>
  <si>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</si>
  <si>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</si>
  <si>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</si>
  <si>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</si>
  <si>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</si>
  <si>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</si>
  <si>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</si>
  <si>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</si>
  <si>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</si>
  <si>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</si>
  <si>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</si>
  <si>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</si>
  <si>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</si>
  <si>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</si>
  <si>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</si>
  <si>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</si>
  <si>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</si>
  <si>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</si>
  <si>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</si>
  <si>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</si>
  <si>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</si>
  <si>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</si>
  <si>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</si>
  <si>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</si>
  <si>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</si>
  <si>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</si>
  <si>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</si>
  <si>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</si>
  <si>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</si>
  <si>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</si>
  <si>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</si>
  <si>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</si>
  <si>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</si>
  <si>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</si>
  <si>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</si>
  <si>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</si>
  <si>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</si>
  <si>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</si>
  <si>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</si>
  <si>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</si>
  <si>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</si>
  <si>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</si>
  <si>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</si>
  <si>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</si>
  <si>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</si>
  <si>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</si>
  <si>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</si>
  <si>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</si>
  <si>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</si>
  <si>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</si>
  <si>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</si>
  <si>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</si>
  <si>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</si>
  <si>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</si>
  <si>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</si>
  <si>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</si>
  <si>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</si>
  <si>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</si>
  <si>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</si>
  <si>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</si>
  <si>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</si>
  <si>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</si>
  <si>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</si>
  <si>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</si>
  <si>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</si>
  <si>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</si>
  <si>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</si>
  <si>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</si>
  <si>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</si>
  <si>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</si>
  <si>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</si>
  <si>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</si>
  <si>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</si>
  <si>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</si>
  <si>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</si>
  <si>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</si>
  <si>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</si>
  <si>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</si>
  <si>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</si>
  <si>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</si>
  <si>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</si>
  <si>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</si>
  <si>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</si>
  <si>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</si>
  <si>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</si>
  <si>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</si>
  <si>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</si>
  <si>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</si>
  <si>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</si>
  <si>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</si>
  <si>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</si>
  <si>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</si>
  <si>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</si>
  <si>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</si>
  <si>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</si>
  <si>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</si>
  <si>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</si>
  <si>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</si>
  <si>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</si>
  <si>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</si>
  <si>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</si>
  <si>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</si>
  <si>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</si>
  <si>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</si>
  <si>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</si>
  <si>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</si>
  <si>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</si>
  <si>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</si>
  <si>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</si>
  <si>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</si>
  <si>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</si>
  <si>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</si>
  <si>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</si>
  <si>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</si>
  <si>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</si>
  <si>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</si>
  <si>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</si>
  <si>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</si>
  <si>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</si>
  <si>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</si>
  <si>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</si>
  <si>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</si>
  <si>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</si>
  <si>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</si>
  <si>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</si>
  <si>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</si>
  <si>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</si>
  <si>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</si>
  <si>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</si>
  <si>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</si>
  <si>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</si>
  <si>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</si>
  <si>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</si>
  <si>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</si>
  <si>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</si>
  <si>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</si>
  <si>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</si>
  <si>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</si>
  <si>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</si>
  <si>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</si>
  <si>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</si>
  <si>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</si>
  <si>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</si>
  <si>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</si>
  <si>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</si>
  <si>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</si>
  <si>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</si>
  <si>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</si>
  <si>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</si>
  <si>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</si>
  <si>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</si>
  <si>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</si>
  <si>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</si>
  <si>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</si>
  <si>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</si>
  <si>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</si>
  <si>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</si>
  <si>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</si>
  <si>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</si>
  <si>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</si>
  <si>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</si>
  <si>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</si>
  <si>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</si>
  <si>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</si>
  <si>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</si>
  <si>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</si>
  <si>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</si>
  <si>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</si>
  <si>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</si>
  <si>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</si>
  <si>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</si>
  <si>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</si>
  <si>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</si>
  <si>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</si>
  <si>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</si>
  <si>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</si>
  <si>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</si>
  <si>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</si>
  <si>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</si>
  <si>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</si>
  <si>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</si>
  <si>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</si>
  <si>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</si>
  <si>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</si>
  <si>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</si>
  <si>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</si>
  <si>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</si>
  <si>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</si>
  <si>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</si>
  <si>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</si>
  <si>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</si>
  <si>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</si>
  <si>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</si>
  <si>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</si>
  <si>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</si>
  <si>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</si>
  <si>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</si>
  <si>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</si>
  <si>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</si>
  <si>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</si>
  <si>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</si>
  <si>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</si>
  <si>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</si>
  <si>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</si>
  <si>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</si>
  <si>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</si>
  <si>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</si>
  <si>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</si>
  <si>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</si>
  <si>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</si>
  <si>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</si>
  <si>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</si>
  <si>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</si>
  <si>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</si>
  <si>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</si>
  <si>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</si>
  <si>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</si>
  <si>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</si>
  <si>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</si>
  <si>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</si>
  <si>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</si>
  <si>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</si>
  <si>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</si>
  <si>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</si>
  <si>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</si>
  <si>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</si>
  <si>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</si>
  <si>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</si>
  <si>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</si>
  <si>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</si>
  <si>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</si>
  <si>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</si>
  <si>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</si>
  <si>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</si>
  <si>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</si>
  <si>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</si>
  <si>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</si>
  <si>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</si>
  <si>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</si>
  <si>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</si>
  <si>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</si>
  <si>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</si>
  <si>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</si>
  <si>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</si>
  <si>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</si>
  <si>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</si>
  <si>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</si>
  <si>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</si>
  <si>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</si>
  <si>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</si>
  <si>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</si>
  <si>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</si>
  <si>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</si>
  <si>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</si>
  <si>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</si>
  <si>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</si>
  <si>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</si>
  <si>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</si>
  <si>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</si>
  <si>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</si>
  <si>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</si>
  <si>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</si>
  <si>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</si>
  <si>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</si>
  <si>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</si>
  <si>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</si>
  <si>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</si>
  <si>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</si>
  <si>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</si>
  <si>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</si>
  <si>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</si>
  <si>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</si>
  <si>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</si>
  <si>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</si>
  <si>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</si>
  <si>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</si>
  <si>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</si>
  <si>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</si>
  <si>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</si>
  <si>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</si>
  <si>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</si>
  <si>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</si>
  <si>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</si>
  <si>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</si>
  <si>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</si>
  <si>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</si>
  <si>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</si>
  <si>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</si>
  <si>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</si>
  <si>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</si>
  <si>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</si>
  <si>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</si>
  <si>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</si>
  <si>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</si>
  <si>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</si>
  <si>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</si>
  <si>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</si>
  <si>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</si>
  <si>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</si>
  <si>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</si>
  <si>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</si>
  <si>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</si>
  <si>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</si>
  <si>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</si>
  <si>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</si>
  <si>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</si>
  <si>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</si>
  <si>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</si>
  <si>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</si>
  <si>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</si>
  <si>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</si>
  <si>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</si>
  <si>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</si>
  <si>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</si>
  <si>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</si>
  <si>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</si>
  <si>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</si>
  <si>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</si>
  <si>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</si>
  <si>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</si>
  <si>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</si>
  <si>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</si>
  <si>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</si>
  <si>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</si>
  <si>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</si>
  <si>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</si>
  <si>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</si>
  <si>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</si>
  <si>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</si>
  <si>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</si>
  <si>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</si>
  <si>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</si>
  <si>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</si>
  <si>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</si>
  <si>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</si>
  <si>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</si>
  <si>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</si>
  <si>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</si>
  <si>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</si>
  <si>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</si>
  <si>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</si>
  <si>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</si>
  <si>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</si>
  <si>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</si>
  <si>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</si>
  <si>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</si>
  <si>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</si>
  <si>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</si>
  <si>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</si>
  <si>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</si>
  <si>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</si>
  <si>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</si>
  <si>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</si>
  <si>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</si>
  <si>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</si>
  <si>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</si>
  <si>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</si>
  <si>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</si>
  <si>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</si>
  <si>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</si>
  <si>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</si>
  <si>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</si>
  <si>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</si>
  <si>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</si>
  <si>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</si>
  <si>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</si>
  <si>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</si>
  <si>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</si>
  <si>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</si>
  <si>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</si>
  <si>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</si>
  <si>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</si>
  <si>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</si>
  <si>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</si>
  <si>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</si>
  <si>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</si>
  <si>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</si>
  <si>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</si>
  <si>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</si>
  <si>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</si>
  <si>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</si>
  <si>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</si>
  <si>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</si>
  <si>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</si>
  <si>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</si>
  <si>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</si>
  <si>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</si>
  <si>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</si>
  <si>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</si>
  <si>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</si>
  <si>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</si>
  <si>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</si>
  <si>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</si>
  <si>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</si>
  <si>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</si>
  <si>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</si>
  <si>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</si>
  <si>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</si>
  <si>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</si>
  <si>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</si>
  <si>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</si>
  <si>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</si>
  <si>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</si>
  <si>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</si>
  <si>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</si>
  <si>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</si>
  <si>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</si>
  <si>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</si>
  <si>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</si>
  <si>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</si>
  <si>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</si>
  <si>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</si>
  <si>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</si>
  <si>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</si>
  <si>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</si>
  <si>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</si>
  <si>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</si>
  <si>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</si>
  <si>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</si>
  <si>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</si>
  <si>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</si>
  <si>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</si>
  <si>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</si>
  <si>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</si>
  <si>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</si>
  <si>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</si>
  <si>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</si>
  <si>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</si>
  <si>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</si>
  <si>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</si>
  <si>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</si>
  <si>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</si>
  <si>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</si>
  <si>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</si>
  <si>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</si>
  <si>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</si>
  <si>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</si>
  <si>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</si>
  <si>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</si>
  <si>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</si>
  <si>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</si>
  <si>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</si>
  <si>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</si>
  <si>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</si>
  <si>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</si>
  <si>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</si>
  <si>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</si>
  <si>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</si>
  <si>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</si>
  <si>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</si>
  <si>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</si>
  <si>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</si>
  <si>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</si>
  <si>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</si>
  <si>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</si>
  <si>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</si>
  <si>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</si>
  <si>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</si>
  <si>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</si>
  <si>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</si>
  <si>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</si>
  <si>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</si>
  <si>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</si>
  <si>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</si>
  <si>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</si>
  <si>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</si>
  <si>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</si>
  <si>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</si>
  <si>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</si>
  <si>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</si>
  <si>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</si>
  <si>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</si>
  <si>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</si>
  <si>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</si>
  <si>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</si>
  <si>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</si>
  <si>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</si>
  <si>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</si>
  <si>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</si>
  <si>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</si>
  <si>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</si>
  <si>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</si>
  <si>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</si>
  <si>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</si>
  <si>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</si>
  <si>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</si>
  <si>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</si>
  <si>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</si>
  <si>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</si>
  <si>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</si>
  <si>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</si>
  <si>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</si>
  <si>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</si>
  <si>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</si>
  <si>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</si>
  <si>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</si>
  <si>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</si>
  <si>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</si>
  <si>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</si>
  <si>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</si>
  <si>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</si>
  <si>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</si>
  <si>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</si>
  <si>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</si>
  <si>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</si>
  <si>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</si>
  <si>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</si>
  <si>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</si>
  <si>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</si>
  <si>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</si>
  <si>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</si>
  <si>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</si>
  <si>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</si>
  <si>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</si>
  <si>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</si>
  <si>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</si>
  <si>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</si>
  <si>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</si>
  <si>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</si>
  <si>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</si>
  <si>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</si>
  <si>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</si>
  <si>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</si>
  <si>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</si>
  <si>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</si>
  <si>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</si>
  <si>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</si>
  <si>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</si>
  <si>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</si>
  <si>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</si>
  <si>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</si>
  <si>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</si>
  <si>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</si>
  <si>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</si>
  <si>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</si>
  <si>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</si>
  <si>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</si>
  <si>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</si>
  <si>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</si>
  <si>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</si>
  <si>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</si>
  <si>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</si>
  <si>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</si>
  <si>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</si>
  <si>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</si>
  <si>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</si>
  <si>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</si>
  <si>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</si>
  <si>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</si>
  <si>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</si>
  <si>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</si>
  <si>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</si>
  <si>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</si>
  <si>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</si>
  <si>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</si>
  <si>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</si>
  <si>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</si>
  <si>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</si>
  <si>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</si>
  <si>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</si>
  <si>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</si>
  <si>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</si>
  <si>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</si>
  <si>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</si>
  <si>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</si>
  <si>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</si>
  <si>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</si>
  <si>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</si>
  <si>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</si>
  <si>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</si>
  <si>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</si>
  <si>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</si>
  <si>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</si>
  <si>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</si>
  <si>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</si>
  <si>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</si>
  <si>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</si>
  <si>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</si>
  <si>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</si>
  <si>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</si>
  <si>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</si>
  <si>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</si>
  <si>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</si>
  <si>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</si>
  <si>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</si>
  <si>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</si>
  <si>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</si>
  <si>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</si>
  <si>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</si>
  <si>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</si>
  <si>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</si>
  <si>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</si>
  <si>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</si>
  <si>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</si>
  <si>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</si>
  <si>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</si>
  <si>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</si>
  <si>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</si>
  <si>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</si>
  <si>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</si>
  <si>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</si>
  <si>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</si>
  <si>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</si>
  <si>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</si>
  <si>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</si>
  <si>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</si>
  <si>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</si>
  <si>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</si>
  <si>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</si>
  <si>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</si>
  <si>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</si>
  <si>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</si>
  <si>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</si>
  <si>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</si>
  <si>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</si>
  <si>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</si>
  <si>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</si>
  <si>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</si>
  <si>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</si>
  <si>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</si>
  <si>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</si>
  <si>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</si>
  <si>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</si>
  <si>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</si>
  <si>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</si>
  <si>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</si>
  <si>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</si>
  <si>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</si>
  <si>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</si>
  <si>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</si>
  <si>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</si>
  <si>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</si>
  <si>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</si>
  <si>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</si>
  <si>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</si>
  <si>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</si>
  <si>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</si>
  <si>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</si>
  <si>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</si>
  <si>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</si>
  <si>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</si>
  <si>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</si>
  <si>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</si>
  <si>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</si>
  <si>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</si>
  <si>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</si>
  <si>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</si>
  <si>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</si>
  <si>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</si>
  <si>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</si>
  <si>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</si>
  <si>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</si>
  <si>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</si>
  <si>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</si>
  <si>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</si>
  <si>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</si>
  <si>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</si>
  <si>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</si>
  <si>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</si>
  <si>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</si>
  <si>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</si>
  <si>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</si>
  <si>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</si>
  <si>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</si>
  <si>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</si>
  <si>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</si>
  <si>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</si>
  <si>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</si>
  <si>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</si>
  <si>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</si>
  <si>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</si>
  <si>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</si>
  <si>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</si>
  <si>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</si>
  <si>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</si>
  <si>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</si>
  <si>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</si>
  <si>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</si>
  <si>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</si>
  <si>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</si>
  <si>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</si>
  <si>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</si>
  <si>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</si>
  <si>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</si>
  <si>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</si>
  <si>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</si>
  <si>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</si>
  <si>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</si>
  <si>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</si>
  <si>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</si>
  <si>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</si>
  <si>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</si>
  <si>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</si>
  <si>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</si>
  <si>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</si>
  <si>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</si>
  <si>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</si>
  <si>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</si>
  <si>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</si>
  <si>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</si>
  <si>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</si>
  <si>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</si>
  <si>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</si>
  <si>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</si>
  <si>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</si>
  <si>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</si>
  <si>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</si>
  <si>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</si>
  <si>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</si>
  <si>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</si>
  <si>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</si>
  <si>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</si>
  <si>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</si>
  <si>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</si>
  <si>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</si>
  <si>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</si>
  <si>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</si>
  <si>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</si>
  <si>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</si>
  <si>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</si>
  <si>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</si>
  <si>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</si>
  <si>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</si>
  <si>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</si>
  <si>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</si>
  <si>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</si>
  <si>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</si>
  <si>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</si>
  <si>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</si>
  <si>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</si>
  <si>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</si>
  <si>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</si>
  <si>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</si>
  <si>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</si>
  <si>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</si>
  <si>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</si>
  <si>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</si>
  <si>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</si>
  <si>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</si>
  <si>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</si>
  <si>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</si>
  <si>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</si>
  <si>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</si>
  <si>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</si>
  <si>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</si>
  <si>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</si>
  <si>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</si>
  <si>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</si>
  <si>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</si>
  <si>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</si>
  <si>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</si>
  <si>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</si>
  <si>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</si>
  <si>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</si>
  <si>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</si>
  <si>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</si>
  <si>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</si>
  <si>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</si>
  <si>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</si>
  <si>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</si>
  <si>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</si>
  <si>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</si>
  <si>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</si>
  <si>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</si>
  <si>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</si>
  <si>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</si>
  <si>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</si>
  <si>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</si>
  <si>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</si>
  <si>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</si>
  <si>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</si>
  <si>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</si>
  <si>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</si>
  <si>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</si>
  <si>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</si>
  <si>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</si>
  <si>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</si>
  <si>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</si>
  <si>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</si>
  <si>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</si>
  <si>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</si>
  <si>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</si>
  <si>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</si>
  <si>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</si>
  <si>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</si>
  <si>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</si>
  <si>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</si>
  <si>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</si>
  <si>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</si>
  <si>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</si>
  <si>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</si>
  <si>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</si>
  <si>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</si>
  <si>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</si>
  <si>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</si>
  <si>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</si>
  <si>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</si>
  <si>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</si>
  <si>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</si>
  <si>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</si>
  <si>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</si>
  <si>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</si>
  <si>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</si>
  <si>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</si>
  <si>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</si>
  <si>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</si>
  <si>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</si>
  <si>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</si>
  <si>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</si>
  <si>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</si>
  <si>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</si>
  <si>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</si>
  <si>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</si>
  <si>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</si>
  <si>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</si>
  <si>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</si>
  <si>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</si>
  <si>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</si>
  <si>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</si>
  <si>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</si>
  <si>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</si>
  <si>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</si>
  <si>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</si>
  <si>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</si>
  <si>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</si>
  <si>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</si>
  <si>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</si>
  <si>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</si>
  <si>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</si>
  <si>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</si>
  <si>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</si>
  <si>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</si>
  <si>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</si>
  <si>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</si>
  <si>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</si>
  <si>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</si>
  <si>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</si>
  <si>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</si>
  <si>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</si>
  <si>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</si>
  <si>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</si>
  <si>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</si>
  <si>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</si>
  <si>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</si>
  <si>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</si>
  <si>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</si>
  <si>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</si>
  <si>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</si>
  <si>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</si>
  <si>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</si>
  <si>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</si>
  <si>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</si>
  <si>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</si>
  <si>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</si>
  <si>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</si>
  <si>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</si>
  <si>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</si>
  <si>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</si>
  <si>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</si>
  <si>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</si>
  <si>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</si>
  <si>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</si>
  <si>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</si>
  <si>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</si>
  <si>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</si>
  <si>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</si>
  <si>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</si>
  <si>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</si>
  <si>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</si>
  <si>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</si>
  <si>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</si>
  <si>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</si>
  <si>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</si>
  <si>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</si>
  <si>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</si>
  <si>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</si>
  <si>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</si>
  <si>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</si>
  <si>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</si>
  <si>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</si>
  <si>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</si>
  <si>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</si>
  <si>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</si>
  <si>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</si>
  <si>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</si>
  <si>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</si>
  <si>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</si>
  <si>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</si>
  <si>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</si>
  <si>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</si>
  <si>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</si>
  <si>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</si>
  <si>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</si>
  <si>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</si>
  <si>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</si>
  <si>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</si>
  <si>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</si>
  <si>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</si>
  <si>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</si>
  <si>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</si>
  <si>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</si>
  <si>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</si>
  <si>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</si>
  <si>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</si>
  <si>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</si>
  <si>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</si>
  <si>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</si>
  <si>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</si>
  <si>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</si>
  <si>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</si>
  <si>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</si>
  <si>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</si>
  <si>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</si>
  <si>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</si>
  <si>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</si>
  <si>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</si>
  <si>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</si>
  <si>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</si>
  <si>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</si>
  <si>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</si>
  <si>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</si>
  <si>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</si>
  <si>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</si>
  <si>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</si>
  <si>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</si>
  <si>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</si>
  <si>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</si>
  <si>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</si>
  <si>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</si>
  <si>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</si>
  <si>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</si>
  <si>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</si>
  <si>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</si>
  <si>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</si>
  <si>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</si>
  <si>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</si>
  <si>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</si>
  <si>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</si>
  <si>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</si>
  <si>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</si>
  <si>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</si>
  <si>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</si>
  <si>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</si>
  <si>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</si>
  <si>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</si>
  <si>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</si>
  <si>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</si>
  <si>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</si>
  <si>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</si>
  <si>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</si>
  <si>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</si>
  <si>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</si>
  <si>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</si>
  <si>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</si>
  <si>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</si>
  <si>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</si>
  <si>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</si>
  <si>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</si>
  <si>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</si>
  <si>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</si>
  <si>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</si>
  <si>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</si>
  <si>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</si>
  <si>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</si>
  <si>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</si>
  <si>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</si>
  <si>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</si>
  <si>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</si>
  <si>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</si>
  <si>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</si>
  <si>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</si>
  <si>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</si>
  <si>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</si>
  <si>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</si>
  <si>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</si>
  <si>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</si>
  <si>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</si>
  <si>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</si>
  <si>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</si>
  <si>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</si>
  <si>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</si>
  <si>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</si>
  <si>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</si>
  <si>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</si>
  <si>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</si>
  <si>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</si>
  <si>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</si>
  <si>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</si>
  <si>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</si>
  <si>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</si>
  <si>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</si>
  <si>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</si>
  <si>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</si>
  <si>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</si>
  <si>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</si>
  <si>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</si>
  <si>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</si>
  <si>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</si>
  <si>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</si>
  <si>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</si>
  <si>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</si>
  <si>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</si>
  <si>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</si>
  <si>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</si>
  <si>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</si>
  <si>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</si>
  <si>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</si>
  <si>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</si>
  <si>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</si>
  <si>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</si>
  <si>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</si>
  <si>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</si>
  <si>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</si>
  <si>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</si>
  <si>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</si>
  <si>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</si>
  <si>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</si>
  <si>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</si>
  <si>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</si>
  <si>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</si>
  <si>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</si>
  <si>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</si>
  <si>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</si>
  <si>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</si>
  <si>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</si>
  <si>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</si>
  <si>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</si>
  <si>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</si>
  <si>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</si>
  <si>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</si>
  <si>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</si>
  <si>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</si>
  <si>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</si>
  <si>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</si>
  <si>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</si>
  <si>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</si>
  <si>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</si>
  <si>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</si>
  <si>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</si>
  <si>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</si>
  <si>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</si>
  <si>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</si>
  <si>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</si>
  <si>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</si>
  <si>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</si>
  <si>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</si>
  <si>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</si>
  <si>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</si>
  <si>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</si>
  <si>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</si>
  <si>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</si>
  <si>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</si>
  <si>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</si>
  <si>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</si>
  <si>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</si>
  <si>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</si>
  <si>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</si>
  <si>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</si>
  <si>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</si>
  <si>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</si>
  <si>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</si>
  <si>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</si>
  <si>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</si>
  <si>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</si>
  <si>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</si>
  <si>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</si>
  <si>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</si>
  <si>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</si>
  <si>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</si>
  <si>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</si>
  <si>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</si>
  <si>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</si>
  <si>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</si>
  <si>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</si>
  <si>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</si>
  <si>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</si>
  <si>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</si>
  <si>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</si>
  <si>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</si>
  <si>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</si>
  <si>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</si>
  <si>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</si>
  <si>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</si>
  <si>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</si>
  <si>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</si>
  <si>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</si>
  <si>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</si>
  <si>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</si>
  <si>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</si>
  <si>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</si>
  <si>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</si>
  <si>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</si>
  <si>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</si>
  <si>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</si>
  <si>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</si>
  <si>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</si>
  <si>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</si>
  <si>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</si>
  <si>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</si>
  <si>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</si>
  <si>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</si>
  <si>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</si>
  <si>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</si>
  <si>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</si>
  <si>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</si>
  <si>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</si>
  <si>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</si>
  <si>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</si>
  <si>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</si>
  <si>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</si>
  <si>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</si>
  <si>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</si>
  <si>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</si>
  <si>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</si>
  <si>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</si>
  <si>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</si>
  <si>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</si>
  <si>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</si>
  <si>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</si>
  <si>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</si>
  <si>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</si>
  <si>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</si>
  <si>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</si>
  <si>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</si>
  <si>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</si>
  <si>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</si>
  <si>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</si>
  <si>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</si>
  <si>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</si>
  <si>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</si>
  <si>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</si>
  <si>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</si>
  <si>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</si>
  <si>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</si>
  <si>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</si>
  <si>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</si>
  <si>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</si>
  <si>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</si>
  <si>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</si>
  <si>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</si>
  <si>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</si>
  <si>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</si>
  <si>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</si>
  <si>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</si>
  <si>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</si>
  <si>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</si>
  <si>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</si>
  <si>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</si>
  <si>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</si>
  <si>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</si>
  <si>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</si>
  <si>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</si>
  <si>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</si>
  <si>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</si>
  <si>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</si>
  <si>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</si>
  <si>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</si>
  <si>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</si>
  <si>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</si>
  <si>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</si>
  <si>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</si>
  <si>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</si>
  <si>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</si>
  <si>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</si>
  <si>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</si>
  <si>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</si>
  <si>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</si>
  <si>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</si>
  <si>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</si>
  <si>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</si>
  <si>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</si>
  <si>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</si>
  <si>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</si>
  <si>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</si>
  <si>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</si>
  <si>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</si>
  <si>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</si>
  <si>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</si>
  <si>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</si>
  <si>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</si>
  <si>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</si>
  <si>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</si>
  <si>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</si>
  <si>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</si>
  <si>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</si>
  <si>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</si>
  <si>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</si>
  <si>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</si>
  <si>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</si>
  <si>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</si>
  <si>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</si>
  <si>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</si>
  <si>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</si>
  <si>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</si>
  <si>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</si>
  <si>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</si>
  <si>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</si>
  <si>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</si>
  <si>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</si>
  <si>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</si>
  <si>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</si>
  <si>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</si>
  <si>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</si>
  <si>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</si>
  <si>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</si>
  <si>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</si>
  <si>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</si>
  <si>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</si>
  <si>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</si>
  <si>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</si>
  <si>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</si>
  <si>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</si>
  <si>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</si>
  <si>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</si>
  <si>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</si>
  <si>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</si>
  <si>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</si>
  <si>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</si>
  <si>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</si>
  <si>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</si>
  <si>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</si>
  <si>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</si>
  <si>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</si>
  <si>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</si>
  <si>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</si>
  <si>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</si>
  <si>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</si>
  <si>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</si>
  <si>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</si>
  <si>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</si>
  <si>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</si>
  <si>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</si>
  <si>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</si>
  <si>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</si>
  <si>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</si>
  <si>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</si>
  <si>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</si>
  <si>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</si>
  <si>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</si>
  <si>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</si>
  <si>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</si>
  <si>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</si>
  <si>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</si>
  <si>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</si>
  <si>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</si>
  <si>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</si>
  <si>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</si>
  <si>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</si>
  <si>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</si>
  <si>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</si>
  <si>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</si>
  <si>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</si>
  <si>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</si>
  <si>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</si>
  <si>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</si>
  <si>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</si>
  <si>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</si>
  <si>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</si>
  <si>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</si>
  <si>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</si>
  <si>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</si>
  <si>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</si>
  <si>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</si>
  <si>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</si>
  <si>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</si>
  <si>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</si>
  <si>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</si>
  <si>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</si>
  <si>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</si>
  <si>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</si>
  <si>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</si>
  <si>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</si>
  <si>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</si>
  <si>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</si>
  <si>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</si>
  <si>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</si>
  <si>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</si>
  <si>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</si>
  <si>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</si>
  <si>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</si>
  <si>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</si>
  <si>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</si>
  <si>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</si>
  <si>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</si>
  <si>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</si>
  <si>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</si>
  <si>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</si>
  <si>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</si>
  <si>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</si>
  <si>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</si>
  <si>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</si>
  <si>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</si>
  <si>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</si>
  <si>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</si>
  <si>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</si>
  <si>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</si>
  <si>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</si>
  <si>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</si>
  <si>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</si>
  <si>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</si>
  <si>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</si>
  <si>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</si>
  <si>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</si>
  <si>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</si>
  <si>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</si>
  <si>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</si>
  <si>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</si>
  <si>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</si>
  <si>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</si>
  <si>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</si>
  <si>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</si>
  <si>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</si>
  <si>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</si>
  <si>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</si>
  <si>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</si>
  <si>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</si>
  <si>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</si>
  <si>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</si>
  <si>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</si>
  <si>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</si>
  <si>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</si>
  <si>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</si>
  <si>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</si>
  <si>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</si>
  <si>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</si>
  <si>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</si>
  <si>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</si>
  <si>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</si>
  <si>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</si>
  <si>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</si>
  <si>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</si>
  <si>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</si>
  <si>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</si>
  <si>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</si>
  <si>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</si>
  <si>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</si>
  <si>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</si>
  <si>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</si>
  <si>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</si>
  <si>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</si>
  <si>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</si>
  <si>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</si>
  <si>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</si>
  <si>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</si>
  <si>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</si>
  <si>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</si>
  <si>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</si>
  <si>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</si>
  <si>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</si>
  <si>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</si>
  <si>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</si>
  <si>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</si>
  <si>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</si>
  <si>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</si>
  <si>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</si>
  <si>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</si>
  <si>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</si>
  <si>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</si>
  <si>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</si>
  <si>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</si>
  <si>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</si>
  <si>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</si>
  <si>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</si>
  <si>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</si>
  <si>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</si>
  <si>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</si>
  <si>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</si>
  <si>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</si>
  <si>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</si>
  <si>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</si>
  <si>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</si>
  <si>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</si>
  <si>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</si>
  <si>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</si>
  <si>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</si>
  <si>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</si>
  <si>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</si>
  <si>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</si>
  <si>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</si>
  <si>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</si>
  <si>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</si>
  <si>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</si>
  <si>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</si>
  <si>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</si>
  <si>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</si>
  <si>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</si>
  <si>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</si>
  <si>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</si>
  <si>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</si>
  <si>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</si>
  <si>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</si>
  <si>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</si>
  <si>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</si>
  <si>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</si>
  <si>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</si>
  <si>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</si>
  <si>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</si>
  <si>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</si>
  <si>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</si>
  <si>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</si>
  <si>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</si>
  <si>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</si>
  <si>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</si>
  <si>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</si>
  <si>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</si>
  <si>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</si>
  <si>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</si>
  <si>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</si>
  <si>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</si>
  <si>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</si>
  <si>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</si>
  <si>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</si>
  <si>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</si>
  <si>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</si>
  <si>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</si>
  <si>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</si>
  <si>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</si>
  <si>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</si>
  <si>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</si>
  <si>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</si>
  <si>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</si>
  <si>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</si>
  <si>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</si>
  <si>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</si>
  <si>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</si>
  <si>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</si>
  <si>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</si>
  <si>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</si>
  <si>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</si>
  <si>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</si>
  <si>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</si>
  <si>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</si>
  <si>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</si>
  <si>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</si>
  <si>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</si>
  <si>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</si>
  <si>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</si>
  <si>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</si>
  <si>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</si>
  <si>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</si>
  <si>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</si>
  <si>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</si>
  <si>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</si>
  <si>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</si>
  <si>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</si>
  <si>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</si>
  <si>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</si>
  <si>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</si>
  <si>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</si>
  <si>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</si>
  <si>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</si>
  <si>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</si>
  <si>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</si>
  <si>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</si>
  <si>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</si>
  <si>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</si>
  <si>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</si>
  <si>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</si>
  <si>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</si>
  <si>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</si>
  <si>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</si>
  <si>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</si>
  <si>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</si>
  <si>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</si>
  <si>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</si>
  <si>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</si>
  <si>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</si>
  <si>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</si>
  <si>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</si>
  <si>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</si>
  <si>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</si>
  <si>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</si>
  <si>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</si>
  <si>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</si>
  <si>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</si>
  <si>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</si>
  <si>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</si>
  <si>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</si>
  <si>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</si>
  <si>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</si>
  <si>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</si>
  <si>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</si>
  <si>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</si>
  <si>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</si>
  <si>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</si>
  <si>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</si>
  <si>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</si>
  <si>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</si>
  <si>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</si>
  <si>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</si>
  <si>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</si>
  <si>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</si>
  <si>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</si>
  <si>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</si>
  <si>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</si>
  <si>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</si>
  <si>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</si>
  <si>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</si>
  <si>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</si>
  <si>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</si>
  <si>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</si>
  <si>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</si>
  <si>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</si>
  <si>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</si>
  <si>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</si>
  <si>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</si>
  <si>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</si>
  <si>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</si>
  <si>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</si>
  <si>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</si>
  <si>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</si>
  <si>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</si>
  <si>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</si>
  <si>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</si>
  <si>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</si>
  <si>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</si>
  <si>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</si>
  <si>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</si>
  <si>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</si>
  <si>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</si>
  <si>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</si>
  <si>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</si>
  <si>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</si>
  <si>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</si>
  <si>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</si>
  <si>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</si>
  <si>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</si>
  <si>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</si>
  <si>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</si>
  <si>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</si>
  <si>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</si>
  <si>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</si>
  <si>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</si>
  <si>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</si>
  <si>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</si>
  <si>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</si>
  <si>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</si>
  <si>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</si>
  <si>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</si>
  <si>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</si>
  <si>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</si>
  <si>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</si>
  <si>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</si>
  <si>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</si>
  <si>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</si>
  <si>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</si>
  <si>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</si>
  <si>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</si>
  <si>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</si>
  <si>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</si>
  <si>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</si>
  <si>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</si>
  <si>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</si>
  <si>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</si>
  <si>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</si>
  <si>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</si>
  <si>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</si>
  <si>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</si>
  <si>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</si>
  <si>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</si>
  <si>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</si>
  <si>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</si>
  <si>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</si>
  <si>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</si>
  <si>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</si>
  <si>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</si>
  <si>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</si>
  <si>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</si>
  <si>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</si>
  <si>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</si>
  <si>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</si>
  <si>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</si>
  <si>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</si>
  <si>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</si>
  <si>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</si>
  <si>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</si>
  <si>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</si>
  <si>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</si>
  <si>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</si>
  <si>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</si>
  <si>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</si>
  <si>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</si>
  <si>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</si>
  <si>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</si>
  <si>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</si>
  <si>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</si>
  <si>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</si>
  <si>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</si>
  <si>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</si>
  <si>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</si>
  <si>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</si>
  <si>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</si>
  <si>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</si>
  <si>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</si>
  <si>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</si>
  <si>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</si>
  <si>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</si>
  <si>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</si>
  <si>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</si>
  <si>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</si>
  <si>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</si>
  <si>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</si>
  <si>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</si>
  <si>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</si>
  <si>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</si>
  <si>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</si>
  <si>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</si>
  <si>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</si>
  <si>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</si>
  <si>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</si>
  <si>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</si>
  <si>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</si>
  <si>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</si>
  <si>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</si>
  <si>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</si>
  <si>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</si>
  <si>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</si>
  <si>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</si>
  <si>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</si>
  <si>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</si>
  <si>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</si>
  <si>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</si>
  <si>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</si>
  <si>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</si>
  <si>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</si>
  <si>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</si>
  <si>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</si>
  <si>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</si>
  <si>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</si>
  <si>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</si>
  <si>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</si>
  <si>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</si>
  <si>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</si>
  <si>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</si>
  <si>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</si>
  <si>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</si>
  <si>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</si>
  <si>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</si>
  <si>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</si>
  <si>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</si>
  <si>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</si>
  <si>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</si>
  <si>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</si>
  <si>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</si>
  <si>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</si>
  <si>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</si>
  <si>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</si>
  <si>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</si>
  <si>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</si>
  <si>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</si>
  <si>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</si>
  <si>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</si>
  <si>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</si>
  <si>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</si>
  <si>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</si>
  <si>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</si>
  <si>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</si>
  <si>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</si>
  <si>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</si>
  <si>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</si>
  <si>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</si>
  <si>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</si>
  <si>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</si>
  <si>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</si>
  <si>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</si>
  <si>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</si>
  <si>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</si>
  <si>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</si>
  <si>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</si>
  <si>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</si>
  <si>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</si>
  <si>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</si>
  <si>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</si>
  <si>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</si>
  <si>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</si>
  <si>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</si>
  <si>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</si>
  <si>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</si>
  <si>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</si>
  <si>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</si>
  <si>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</si>
  <si>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</si>
  <si>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</si>
  <si>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</si>
  <si>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</si>
  <si>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</si>
  <si>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</si>
  <si>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</si>
  <si>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</si>
  <si>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</si>
  <si>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</si>
  <si>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</si>
  <si>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</si>
  <si>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</si>
  <si>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</si>
  <si>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</si>
  <si>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</si>
  <si>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</si>
  <si>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</si>
  <si>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</si>
  <si>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</si>
  <si>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</si>
  <si>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</si>
  <si>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</si>
  <si>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</si>
  <si>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</si>
  <si>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</si>
  <si>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</si>
  <si>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</si>
  <si>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</si>
  <si>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</si>
  <si>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</si>
  <si>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</si>
  <si>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</si>
  <si>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</si>
  <si>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</si>
  <si>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</si>
  <si>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</si>
  <si>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</si>
  <si>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</si>
  <si>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</si>
  <si>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</si>
  <si>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</si>
  <si>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</si>
  <si>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</si>
  <si>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</si>
  <si>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</si>
  <si>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</si>
  <si>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</si>
  <si>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</si>
  <si>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</si>
  <si>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</si>
  <si>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</si>
  <si>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</si>
  <si>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</si>
  <si>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</si>
  <si>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</si>
  <si>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</si>
  <si>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</si>
  <si>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</si>
  <si>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</si>
  <si>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</si>
  <si>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</si>
  <si>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</si>
  <si>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</si>
  <si>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</si>
  <si>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</si>
  <si>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</si>
  <si>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</si>
  <si>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</si>
  <si>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</si>
  <si>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</si>
  <si>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</si>
  <si>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</si>
  <si>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</si>
  <si>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</si>
  <si>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</si>
  <si>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</si>
  <si>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</si>
  <si>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</si>
  <si>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</si>
  <si>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</si>
  <si>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</si>
  <si>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</si>
  <si>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</si>
  <si>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</si>
  <si>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</si>
  <si>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</si>
  <si>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</si>
  <si>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</si>
  <si>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</si>
  <si>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</si>
  <si>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</si>
  <si>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</si>
  <si>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</si>
  <si>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</si>
  <si>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</si>
  <si>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</si>
  <si>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</si>
  <si>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</si>
  <si>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</si>
  <si>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</si>
  <si>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</si>
  <si>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</si>
  <si>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</si>
  <si>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</si>
  <si>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</si>
  <si>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</si>
  <si>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</si>
  <si>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</si>
  <si>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</si>
  <si>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</si>
  <si>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</si>
  <si>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</si>
  <si>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</si>
  <si>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</si>
  <si>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</si>
  <si>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</si>
  <si>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</si>
  <si>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</si>
  <si>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</si>
  <si>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</si>
  <si>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</si>
  <si>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</si>
  <si>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</si>
  <si>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</si>
  <si>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</si>
  <si>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</si>
  <si>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</si>
  <si>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</si>
  <si>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</si>
  <si>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</si>
  <si>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</si>
  <si>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</si>
  <si>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</si>
  <si>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</si>
  <si>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</si>
  <si>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</si>
  <si>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</si>
  <si>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</si>
  <si>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</si>
  <si>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</si>
  <si>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</si>
  <si>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</si>
  <si>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</si>
  <si>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</si>
  <si>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</si>
  <si>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</si>
  <si>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</si>
  <si>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</si>
  <si>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</si>
  <si>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</si>
  <si>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</si>
  <si>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</si>
  <si>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</si>
  <si>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</si>
  <si>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</si>
  <si>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</si>
  <si>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</si>
  <si>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</si>
  <si>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</si>
  <si>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</si>
  <si>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</si>
  <si>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</si>
  <si>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</si>
  <si>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</si>
  <si>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</si>
  <si>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</si>
  <si>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</si>
  <si>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</si>
  <si>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</si>
  <si>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</si>
  <si>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</si>
  <si>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</si>
  <si>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</si>
  <si>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</si>
  <si>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</si>
  <si>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</si>
  <si>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</si>
  <si>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</si>
  <si>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</si>
  <si>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</si>
  <si>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</si>
  <si>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</si>
  <si>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</si>
  <si>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</si>
  <si>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</si>
  <si>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</si>
  <si>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</si>
  <si>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</si>
  <si>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</si>
  <si>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</si>
  <si>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</si>
  <si>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</si>
  <si>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</si>
  <si>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</si>
  <si>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</si>
  <si>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</si>
  <si>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</si>
  <si>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</si>
  <si>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</si>
  <si>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</si>
  <si>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</si>
  <si>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</si>
  <si>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</si>
  <si>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</si>
  <si>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</si>
  <si>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</si>
  <si>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</si>
  <si>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</si>
  <si>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</si>
  <si>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</si>
  <si>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</si>
  <si>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</si>
  <si>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</si>
  <si>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</si>
  <si>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</si>
  <si>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</si>
  <si>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</si>
  <si>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</si>
  <si>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</si>
  <si>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</si>
  <si>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</si>
  <si>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</si>
  <si>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</si>
  <si>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</si>
  <si>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</si>
  <si>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</si>
  <si>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</si>
  <si>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</si>
  <si>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</si>
  <si>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</si>
  <si>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</si>
  <si>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</si>
  <si>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</si>
  <si>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</si>
  <si>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</si>
  <si>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</si>
  <si>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</si>
  <si>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</si>
  <si>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</si>
  <si>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</si>
  <si>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</si>
  <si>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</si>
  <si>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</si>
  <si>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</si>
  <si>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</si>
  <si>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</si>
  <si>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</si>
  <si>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</si>
  <si>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</si>
  <si>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</si>
  <si>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</si>
  <si>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</si>
  <si>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</si>
  <si>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</si>
  <si>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</si>
  <si>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</si>
  <si>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</si>
  <si>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</si>
  <si>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</si>
  <si>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</si>
  <si>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</si>
  <si>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</si>
  <si>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</si>
  <si>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</si>
  <si>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</si>
  <si>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</si>
  <si>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</si>
  <si>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</si>
  <si>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</si>
  <si>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</si>
  <si>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</si>
  <si>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</si>
  <si>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</si>
  <si>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</si>
  <si>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</si>
  <si>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</si>
  <si>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</si>
  <si>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</si>
  <si>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</si>
  <si>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</si>
  <si>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</si>
  <si>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</si>
  <si>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</si>
  <si>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</si>
  <si>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</si>
  <si>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</si>
  <si>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</si>
  <si>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</si>
  <si>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</si>
  <si>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</si>
  <si>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</si>
  <si>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</si>
  <si>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</si>
  <si>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</si>
  <si>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</si>
  <si>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</si>
  <si>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</si>
  <si>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</si>
  <si>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</si>
  <si>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</si>
  <si>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</si>
  <si>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</si>
  <si>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</si>
  <si>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</si>
  <si>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</si>
  <si>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</si>
  <si>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</si>
  <si>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</si>
  <si>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</si>
  <si>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</si>
  <si>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</si>
  <si>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</si>
  <si>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</si>
  <si>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</si>
  <si>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</si>
  <si>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</si>
  <si>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</si>
  <si>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</si>
  <si>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</si>
  <si>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</si>
  <si>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</si>
  <si>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</si>
  <si>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</si>
  <si>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</si>
  <si>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</si>
  <si>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</si>
  <si>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</si>
  <si>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</si>
  <si>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</si>
  <si>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</si>
  <si>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</si>
  <si>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</si>
  <si>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</si>
  <si>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</si>
  <si>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</si>
  <si>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</si>
  <si>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</si>
  <si>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</si>
  <si>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</si>
  <si>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</si>
  <si>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</si>
  <si>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</si>
  <si>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</si>
  <si>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</si>
  <si>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</si>
  <si>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</si>
  <si>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</si>
  <si>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</si>
  <si>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</si>
  <si>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</si>
  <si>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</si>
  <si>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</si>
  <si>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</si>
  <si>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</si>
  <si>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</si>
  <si>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</si>
  <si>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</si>
  <si>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</si>
  <si>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</si>
  <si>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</si>
  <si>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</si>
  <si>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</si>
  <si>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</si>
  <si>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</si>
  <si>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</si>
  <si>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</si>
  <si>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</si>
  <si>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</si>
  <si>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</si>
  <si>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</si>
  <si>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</si>
  <si>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</si>
  <si>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</si>
  <si>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</si>
  <si>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</si>
  <si>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</si>
  <si>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</si>
  <si>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</si>
  <si>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</si>
  <si>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</si>
  <si>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</si>
  <si>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</si>
  <si>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</si>
  <si>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</si>
  <si>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</si>
  <si>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</si>
  <si>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</si>
  <si>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</si>
  <si>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</si>
  <si>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</si>
  <si>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</si>
  <si>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</si>
  <si>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</si>
  <si>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</si>
  <si>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</si>
  <si>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</si>
  <si>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</si>
  <si>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</si>
  <si>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</si>
  <si>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</si>
  <si>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</si>
  <si>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</si>
  <si>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</si>
  <si>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</si>
  <si>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</si>
  <si>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</si>
  <si>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</si>
  <si>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</si>
  <si>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</si>
  <si>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</si>
  <si>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</si>
  <si>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</si>
  <si>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</si>
  <si>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</si>
  <si>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</si>
  <si>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</si>
  <si>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</si>
  <si>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</si>
  <si>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</si>
  <si>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</si>
  <si>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</si>
  <si>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</si>
  <si>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</si>
  <si>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</si>
  <si>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</si>
  <si>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</si>
  <si>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</si>
  <si>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</si>
  <si>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</si>
  <si>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</si>
  <si>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</si>
  <si>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</si>
  <si>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</si>
  <si>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</si>
  <si>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</si>
  <si>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</si>
  <si>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</si>
  <si>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</si>
  <si>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</si>
  <si>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</si>
  <si>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</si>
  <si>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</si>
  <si>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</si>
  <si>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</si>
  <si>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</si>
  <si>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</si>
  <si>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</si>
  <si>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</si>
  <si>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</si>
  <si>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</si>
  <si>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</si>
  <si>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</si>
  <si>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</si>
  <si>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</si>
  <si>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</si>
  <si>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</si>
  <si>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</si>
  <si>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</si>
  <si>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</si>
  <si>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</si>
  <si>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</si>
  <si>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</si>
  <si>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</si>
  <si>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</si>
  <si>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</si>
  <si>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</si>
  <si>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</si>
  <si>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</si>
  <si>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</si>
  <si>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</si>
  <si>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</si>
  <si>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</si>
  <si>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</si>
  <si>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</si>
  <si>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</si>
  <si>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</si>
  <si>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</si>
  <si>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</si>
  <si>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</si>
  <si>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</si>
  <si>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</si>
  <si>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</si>
  <si>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</si>
  <si>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</si>
  <si>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</si>
  <si>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</si>
  <si>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</si>
  <si>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</si>
  <si>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</si>
  <si>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</si>
  <si>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</si>
  <si>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</si>
  <si>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</si>
  <si>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</si>
  <si>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</si>
  <si>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</si>
  <si>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</si>
  <si>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</si>
  <si>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</si>
  <si>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</si>
  <si>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</si>
  <si>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</si>
  <si>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</si>
  <si>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</si>
  <si>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</si>
  <si>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</si>
  <si>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</si>
  <si>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</si>
  <si>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</si>
  <si>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</si>
  <si>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</si>
  <si>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</si>
  <si>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</si>
  <si>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</si>
  <si>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</si>
  <si>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</si>
  <si>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</si>
  <si>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</si>
  <si>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</si>
  <si>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</si>
  <si>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</si>
  <si>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</si>
  <si>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</si>
  <si>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</si>
  <si>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</si>
  <si>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</si>
  <si>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</si>
  <si>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</si>
  <si>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</si>
  <si>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</si>
  <si>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</si>
  <si>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</si>
  <si>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</si>
  <si>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</si>
  <si>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</si>
  <si>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</si>
  <si>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</si>
  <si>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</si>
  <si>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</si>
  <si>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</si>
  <si>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</si>
  <si>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</si>
  <si>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</si>
  <si>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</si>
  <si>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</si>
  <si>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</si>
  <si>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</si>
  <si>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</si>
  <si>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</si>
  <si>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</si>
  <si>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</si>
  <si>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</si>
  <si>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</si>
  <si>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</si>
  <si>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</si>
  <si>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</si>
  <si>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</si>
  <si>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</si>
  <si>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</si>
  <si>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</si>
  <si>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</si>
  <si>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</si>
  <si>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</si>
  <si>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</si>
  <si>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</si>
  <si>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</si>
  <si>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</si>
  <si>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</si>
  <si>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</si>
  <si>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</si>
  <si>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</si>
  <si>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</si>
  <si>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</si>
  <si>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</si>
  <si>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</si>
  <si>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</si>
  <si>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</si>
  <si>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</si>
  <si>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</si>
  <si>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</si>
  <si>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</si>
  <si>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</si>
  <si>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</si>
  <si>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</si>
  <si>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</si>
  <si>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</si>
  <si>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</si>
  <si>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</si>
  <si>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</si>
  <si>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</si>
  <si>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</si>
  <si>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</si>
  <si>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</si>
  <si>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</si>
  <si>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</si>
  <si>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</si>
  <si>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</si>
  <si>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</si>
  <si>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</si>
  <si>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</si>
  <si>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</si>
  <si>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</si>
  <si>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</si>
  <si>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</si>
  <si>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</si>
  <si>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</si>
  <si>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</si>
  <si>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</si>
  <si>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</si>
  <si>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</si>
  <si>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</si>
  <si>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</si>
  <si>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</si>
  <si>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</si>
  <si>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</si>
  <si>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</si>
  <si>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</si>
  <si>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</si>
  <si>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</si>
  <si>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</si>
  <si>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</si>
  <si>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</si>
  <si>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</si>
  <si>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</si>
  <si>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</si>
  <si>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</si>
  <si>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</si>
  <si>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</si>
  <si>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</si>
  <si>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</si>
  <si>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</si>
  <si>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</si>
  <si>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</si>
  <si>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</si>
  <si>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</si>
  <si>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</si>
  <si>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</si>
  <si>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</si>
  <si>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</si>
  <si>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</si>
  <si>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</si>
  <si>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</si>
  <si>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</si>
  <si>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</si>
  <si>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</si>
  <si>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</si>
  <si>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</si>
  <si>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</si>
  <si>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</si>
  <si>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</si>
  <si>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</si>
  <si>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</si>
  <si>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</si>
  <si>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</si>
  <si>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</si>
  <si>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</si>
  <si>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</si>
  <si>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</si>
  <si>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</si>
  <si>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</si>
  <si>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</si>
  <si>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</si>
  <si>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</si>
  <si>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</si>
  <si>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</si>
  <si>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</si>
  <si>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</si>
  <si>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</si>
  <si>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</si>
  <si>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</si>
  <si>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</si>
  <si>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</si>
  <si>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</si>
  <si>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</si>
  <si>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</si>
  <si>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</si>
  <si>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</si>
  <si>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</si>
  <si>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</si>
  <si>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</si>
  <si>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</si>
  <si>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</si>
  <si>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</si>
  <si>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</si>
  <si>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</si>
  <si>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</si>
  <si>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</si>
  <si>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</si>
  <si>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</si>
  <si>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</si>
  <si>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</si>
  <si>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</si>
  <si>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</si>
  <si>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</si>
  <si>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</si>
  <si>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</si>
  <si>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</si>
  <si>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</si>
  <si>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</si>
  <si>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</si>
  <si>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</si>
  <si>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</si>
  <si>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</si>
  <si>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</si>
  <si>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</si>
  <si>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</si>
  <si>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</si>
  <si>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</si>
  <si>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</si>
  <si>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</si>
  <si>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</si>
  <si>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</si>
  <si>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</si>
  <si>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</si>
  <si>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</si>
  <si>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</si>
  <si>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</si>
  <si>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</si>
  <si>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</si>
  <si>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</si>
  <si>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</si>
  <si>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</si>
  <si>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</si>
  <si>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</si>
  <si>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</si>
  <si>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</si>
  <si>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</si>
  <si>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</si>
  <si>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</si>
  <si>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</si>
  <si>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</si>
  <si>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</si>
  <si>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</si>
  <si>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</si>
  <si>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</si>
  <si>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</si>
  <si>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</si>
  <si>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</si>
  <si>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</si>
  <si>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</si>
  <si>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</si>
  <si>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</si>
  <si>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</si>
  <si>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</si>
  <si>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</si>
  <si>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</si>
  <si>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</si>
  <si>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</si>
  <si>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</si>
  <si>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</si>
  <si>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</si>
  <si>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</si>
  <si>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</si>
  <si>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</si>
  <si>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</si>
  <si>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</si>
  <si>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</si>
  <si>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</si>
  <si>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</si>
  <si>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</si>
  <si>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</si>
  <si>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</si>
  <si>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</si>
  <si>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</si>
  <si>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</si>
  <si>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</si>
  <si>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</si>
  <si>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</si>
  <si>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</si>
  <si>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</si>
  <si>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</si>
  <si>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</si>
  <si>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</si>
  <si>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</si>
  <si>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</si>
  <si>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</si>
  <si>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</si>
  <si>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</si>
  <si>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</si>
  <si>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</si>
  <si>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</si>
  <si>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</si>
  <si>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</si>
  <si>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</si>
  <si>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</si>
  <si>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</si>
  <si>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</si>
  <si>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</si>
  <si>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</si>
  <si>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</si>
  <si>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</si>
  <si>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</si>
  <si>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</si>
  <si>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</si>
  <si>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</si>
  <si>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</si>
  <si>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</si>
  <si>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</si>
  <si>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</si>
  <si>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</si>
  <si>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</si>
  <si>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</si>
  <si>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</si>
  <si>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</si>
  <si>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</si>
  <si>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</si>
  <si>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</si>
  <si>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</si>
  <si>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</si>
  <si>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</si>
  <si>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</si>
  <si>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</si>
  <si>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</si>
  <si>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</si>
  <si>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</si>
  <si>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</si>
  <si>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</si>
  <si>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</si>
  <si>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</si>
  <si>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</si>
  <si>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</si>
  <si>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</si>
  <si>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</si>
  <si>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</si>
  <si>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</si>
  <si>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</si>
  <si>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</si>
  <si>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</si>
  <si>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</si>
  <si>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</si>
  <si>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</si>
  <si>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</si>
  <si>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</si>
  <si>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</si>
  <si>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</si>
  <si>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</si>
  <si>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</si>
  <si>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</si>
  <si>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</si>
  <si>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</si>
  <si>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</si>
  <si>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</si>
  <si>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</si>
  <si>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</si>
  <si>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</si>
  <si>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</si>
  <si>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</si>
  <si>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</si>
  <si>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</si>
  <si>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</si>
  <si>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</si>
  <si>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</si>
  <si>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</si>
  <si>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</si>
  <si>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</si>
  <si>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</si>
  <si>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</si>
  <si>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</si>
  <si>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</si>
  <si>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</si>
  <si>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</si>
  <si>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</si>
  <si>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</si>
  <si>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</si>
  <si>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</si>
  <si>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</si>
  <si>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</si>
  <si>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</si>
  <si>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</si>
  <si>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</si>
  <si>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</si>
  <si>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</si>
  <si>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</si>
  <si>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</si>
  <si>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</si>
  <si>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</si>
  <si>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</si>
  <si>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</si>
  <si>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</si>
  <si>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</si>
  <si>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</si>
  <si>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</si>
  <si>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</si>
  <si>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</si>
  <si>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</si>
  <si>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</si>
  <si>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</si>
  <si>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</si>
  <si>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</si>
  <si>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</si>
  <si>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</si>
  <si>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</si>
  <si>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</si>
  <si>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</si>
  <si>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</si>
  <si>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</si>
  <si>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</si>
  <si>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</si>
  <si>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</si>
  <si>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</si>
  <si>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</si>
  <si>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</si>
  <si>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</si>
  <si>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</si>
  <si>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</si>
  <si>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</si>
  <si>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</si>
  <si>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</si>
  <si>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</si>
  <si>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</si>
  <si>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</si>
  <si>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</si>
  <si>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</si>
  <si>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</si>
  <si>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</si>
  <si>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</si>
  <si>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</si>
  <si>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</si>
  <si>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</si>
  <si>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</si>
  <si>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</si>
  <si>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</si>
  <si>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</si>
  <si>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</si>
  <si>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</si>
  <si>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</si>
  <si>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</si>
  <si>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</si>
  <si>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</si>
  <si>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</si>
  <si>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</si>
  <si>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</si>
  <si>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</si>
  <si>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</si>
  <si>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</si>
  <si>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</si>
  <si>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</si>
  <si>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</si>
  <si>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</si>
  <si>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</si>
  <si>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</si>
  <si>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</si>
  <si>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</si>
  <si>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</si>
  <si>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</si>
  <si>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</si>
  <si>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</si>
  <si>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</si>
  <si>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</si>
  <si>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</si>
  <si>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</si>
  <si>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</si>
  <si>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</si>
  <si>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</si>
  <si>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</si>
  <si>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</si>
  <si>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</si>
  <si>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</si>
  <si>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</si>
  <si>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</si>
  <si>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</si>
  <si>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</si>
  <si>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</si>
  <si>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</si>
  <si>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</si>
  <si>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</si>
  <si>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</si>
  <si>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</si>
  <si>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</si>
  <si>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</si>
  <si>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</si>
  <si>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</si>
  <si>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</si>
  <si>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</si>
  <si>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</si>
  <si>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</si>
  <si>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</si>
  <si>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</si>
  <si>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</si>
  <si>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</si>
  <si>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</si>
  <si>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</si>
  <si>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</si>
  <si>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</si>
  <si>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</si>
  <si>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</si>
  <si>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</si>
  <si>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</si>
  <si>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</si>
  <si>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</si>
  <si>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</si>
  <si>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</si>
  <si>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</si>
  <si>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</si>
  <si>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</si>
  <si>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</si>
  <si>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</si>
  <si>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</si>
  <si>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</si>
  <si>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</si>
  <si>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</si>
  <si>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</si>
  <si>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</si>
  <si>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</si>
  <si>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</si>
  <si>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</si>
  <si>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</si>
  <si>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</si>
  <si>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</si>
  <si>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</si>
  <si>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</si>
  <si>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</si>
  <si>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</si>
  <si>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</si>
  <si>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</si>
  <si>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</si>
  <si>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</si>
  <si>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</si>
  <si>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</si>
  <si>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</si>
  <si>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</si>
  <si>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</si>
  <si>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</si>
  <si>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</si>
  <si>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</si>
  <si>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</si>
  <si>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</si>
  <si>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</si>
  <si>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</si>
  <si>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</si>
  <si>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</si>
  <si>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</si>
  <si>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</si>
  <si>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</si>
  <si>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</si>
  <si>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</si>
  <si>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</si>
  <si>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</si>
  <si>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</si>
  <si>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</si>
  <si>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</si>
  <si>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</si>
  <si>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</si>
  <si>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</si>
  <si>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</si>
  <si>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</si>
  <si>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</si>
  <si>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</si>
  <si>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</si>
  <si>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</si>
  <si>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</si>
  <si>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</si>
  <si>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</si>
  <si>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</si>
  <si>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</si>
  <si>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</si>
  <si>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</si>
  <si>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</si>
  <si>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</si>
  <si>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</si>
  <si>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</si>
  <si>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</si>
  <si>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</si>
  <si>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</si>
  <si>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</si>
  <si>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</si>
  <si>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</si>
  <si>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</si>
  <si>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</si>
  <si>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</si>
  <si>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</si>
  <si>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</si>
  <si>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</si>
  <si>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</si>
  <si>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</si>
  <si>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</si>
  <si>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</si>
  <si>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</si>
  <si>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</si>
  <si>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</si>
  <si>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</si>
  <si>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</si>
  <si>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</si>
  <si>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</si>
  <si>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</si>
  <si>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</si>
  <si>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</si>
  <si>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</si>
  <si>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</si>
  <si>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</si>
  <si>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</si>
  <si>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</si>
  <si>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</si>
  <si>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</si>
  <si>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</si>
  <si>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</si>
  <si>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</si>
  <si>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</si>
  <si>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</si>
  <si>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</si>
  <si>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</si>
  <si>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</si>
  <si>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</si>
  <si>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</si>
  <si>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</si>
  <si>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</si>
  <si>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</si>
  <si>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</si>
  <si>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</si>
  <si>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</si>
  <si>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</si>
  <si>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</si>
  <si>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</si>
  <si>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</si>
  <si>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</si>
  <si>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</si>
  <si>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</si>
  <si>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</si>
  <si>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</si>
  <si>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</si>
  <si>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</si>
  <si>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</si>
  <si>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</si>
  <si>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</si>
  <si>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</si>
  <si>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</si>
  <si>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</si>
  <si>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</si>
  <si>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</si>
  <si>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</si>
  <si>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</si>
  <si>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</si>
  <si>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</si>
  <si>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</si>
  <si>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</si>
  <si>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</si>
  <si>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</si>
  <si>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</si>
  <si>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</si>
  <si>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</si>
  <si>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</si>
  <si>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</si>
  <si>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</si>
  <si>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</si>
  <si>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</si>
  <si>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</si>
  <si>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</si>
  <si>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</si>
  <si>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</si>
  <si>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</si>
  <si>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</si>
  <si>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</si>
  <si>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</si>
  <si>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</si>
  <si>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</si>
  <si>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</si>
  <si>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</si>
  <si>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</si>
  <si>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</si>
  <si>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</si>
  <si>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</si>
  <si>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</si>
  <si>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</si>
  <si>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</si>
  <si>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</si>
  <si>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</si>
  <si>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</si>
  <si>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</si>
  <si>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</si>
  <si>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</si>
  <si>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</si>
  <si>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</si>
  <si>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</si>
  <si>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</si>
  <si>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</si>
  <si>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</si>
  <si>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</si>
  <si>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</si>
  <si>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</si>
  <si>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</si>
  <si>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</si>
  <si>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</si>
  <si>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</si>
  <si>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</si>
  <si>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</si>
  <si>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</si>
  <si>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</si>
  <si>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</si>
  <si>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</si>
  <si>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</si>
  <si>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</si>
  <si>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</si>
  <si>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</si>
  <si>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</si>
  <si>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</si>
  <si>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</si>
  <si>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</si>
  <si>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</si>
  <si>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</si>
  <si>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</si>
  <si>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</si>
  <si>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</si>
  <si>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</si>
  <si>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</si>
  <si>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</si>
  <si>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</si>
  <si>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</si>
  <si>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</si>
  <si>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</si>
  <si>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</si>
  <si>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</si>
  <si>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</si>
  <si>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</si>
  <si>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</si>
  <si>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</si>
  <si>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</si>
  <si>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</si>
  <si>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</si>
  <si>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</si>
  <si>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</si>
  <si>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</si>
  <si>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</si>
  <si>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</si>
  <si>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</si>
  <si>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</si>
  <si>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</si>
  <si>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</si>
  <si>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</si>
  <si>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</si>
  <si>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</si>
  <si>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</si>
  <si>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</si>
  <si>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</si>
  <si>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</si>
  <si>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</si>
  <si>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</si>
  <si>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</si>
  <si>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</si>
  <si>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</si>
  <si>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</si>
  <si>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</si>
  <si>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</si>
  <si>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</si>
  <si>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</si>
  <si>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</si>
  <si>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</si>
  <si>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</si>
  <si>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</si>
  <si>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</si>
  <si>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</si>
  <si>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</si>
  <si>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</si>
  <si>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</si>
  <si>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</si>
  <si>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</si>
  <si>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</si>
  <si>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</si>
  <si>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</si>
  <si>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</si>
  <si>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</si>
  <si>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</si>
  <si>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</si>
  <si>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</si>
  <si>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</si>
  <si>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</si>
  <si>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</si>
  <si>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</si>
  <si>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</si>
  <si>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</si>
  <si>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</si>
  <si>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</si>
  <si>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</si>
  <si>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</si>
  <si>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</si>
  <si>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</si>
  <si>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</si>
  <si>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</si>
  <si>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</si>
  <si>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</si>
  <si>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</si>
  <si>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</si>
  <si>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</si>
  <si>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</si>
  <si>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</si>
  <si>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</si>
  <si>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</si>
  <si>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</si>
  <si>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</si>
  <si>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</si>
  <si>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</si>
  <si>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</si>
  <si>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</si>
  <si>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</si>
  <si>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</si>
  <si>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</si>
  <si>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</si>
  <si>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</si>
  <si>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</si>
  <si>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</si>
  <si>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</si>
  <si>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</si>
  <si>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</si>
  <si>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</si>
  <si>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</si>
  <si>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</si>
  <si>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</si>
  <si>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</si>
  <si>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</si>
  <si>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</si>
  <si>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</si>
  <si>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</si>
  <si>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</si>
  <si>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</si>
  <si>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</si>
  <si>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</si>
  <si>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</si>
  <si>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</si>
  <si>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</si>
  <si>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</si>
  <si>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</si>
  <si>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</si>
  <si>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</si>
  <si>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</si>
  <si>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</si>
  <si>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</si>
  <si>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</si>
  <si>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</si>
  <si>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</si>
  <si>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</si>
  <si>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</si>
  <si>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</si>
  <si>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</si>
  <si>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</si>
  <si>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</si>
  <si>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</si>
  <si>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</si>
  <si>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</si>
  <si>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</si>
  <si>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</si>
  <si>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</si>
  <si>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</si>
  <si>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</si>
  <si>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</si>
  <si>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</si>
  <si>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</si>
  <si>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</si>
  <si>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</si>
  <si>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</si>
  <si>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</si>
  <si>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</si>
  <si>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</si>
  <si>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</si>
  <si>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</si>
  <si>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</si>
  <si>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</si>
  <si>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</si>
  <si>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</si>
  <si>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</si>
  <si>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</si>
  <si>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</si>
  <si>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</si>
  <si>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</si>
  <si>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</si>
  <si>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</si>
  <si>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</si>
  <si>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</si>
  <si>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</si>
  <si>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</si>
  <si>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</si>
  <si>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</si>
  <si>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</si>
  <si>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</si>
  <si>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</si>
  <si>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</si>
  <si>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</si>
  <si>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</si>
  <si>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</si>
  <si>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</si>
  <si>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</si>
  <si>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</si>
  <si>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</si>
  <si>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</si>
  <si>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</si>
  <si>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</si>
  <si>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</si>
  <si>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</si>
  <si>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</si>
  <si>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</si>
  <si>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</si>
  <si>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</si>
  <si>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</si>
  <si>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</si>
  <si>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</si>
  <si>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</si>
  <si>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</si>
  <si>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</si>
  <si>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</si>
  <si>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</si>
  <si>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</si>
  <si>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</si>
  <si>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</si>
  <si>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</si>
  <si>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</si>
  <si>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</si>
  <si>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</si>
  <si>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</si>
  <si>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</si>
  <si>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</si>
  <si>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</si>
  <si>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</si>
  <si>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</si>
  <si>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</si>
  <si>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</si>
  <si>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</si>
  <si>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</si>
  <si>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</si>
  <si>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</si>
  <si>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</si>
  <si>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</si>
  <si>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</si>
  <si>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</si>
  <si>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</si>
  <si>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</si>
  <si>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</si>
  <si>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</si>
  <si>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</si>
  <si>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</si>
  <si>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</si>
  <si>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</si>
  <si>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</si>
  <si>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</si>
  <si>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</si>
  <si>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</si>
  <si>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</si>
  <si>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</si>
  <si>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</si>
  <si>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</si>
  <si>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</si>
  <si>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</si>
  <si>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</si>
  <si>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</si>
  <si>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</si>
  <si>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</si>
  <si>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</si>
  <si>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</si>
  <si>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</si>
  <si>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</si>
  <si>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</si>
  <si>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</si>
  <si>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</si>
  <si>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</si>
  <si>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</si>
  <si>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</si>
  <si>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</si>
  <si>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</si>
  <si>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</si>
  <si>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</si>
  <si>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</si>
  <si>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</si>
  <si>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</si>
  <si>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</si>
  <si>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</si>
  <si>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</si>
  <si>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</si>
  <si>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</si>
  <si>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</si>
  <si>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</si>
  <si>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</si>
  <si>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</si>
  <si>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</si>
  <si>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</si>
  <si>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</si>
  <si>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</si>
  <si>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</si>
  <si>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</si>
  <si>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</si>
  <si>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</si>
  <si>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</si>
  <si>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</si>
  <si>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</si>
  <si>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</si>
  <si>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</si>
  <si>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</si>
  <si>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</si>
  <si>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</si>
  <si>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</si>
  <si>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</si>
  <si>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</si>
  <si>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</si>
  <si>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</si>
  <si>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</si>
  <si>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</si>
  <si>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</si>
  <si>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</si>
  <si>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</si>
  <si>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</si>
  <si>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</si>
  <si>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</si>
  <si>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</si>
  <si>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</si>
  <si>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</si>
  <si>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</si>
  <si>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</si>
  <si>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</si>
  <si>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</si>
  <si>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</si>
  <si>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</si>
  <si>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</si>
  <si>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</si>
  <si>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</si>
  <si>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</si>
  <si>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</si>
  <si>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</si>
  <si>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</si>
  <si>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</si>
  <si>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</si>
  <si>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</si>
  <si>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</si>
  <si>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</si>
  <si>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</si>
  <si>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</si>
  <si>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</si>
  <si>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</si>
  <si>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</si>
  <si>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</si>
  <si>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</si>
  <si>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</si>
  <si>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</si>
  <si>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</si>
  <si>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</si>
  <si>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</si>
  <si>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</si>
  <si>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</si>
  <si>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</si>
  <si>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</si>
  <si>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</si>
  <si>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</si>
  <si>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</si>
  <si>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</si>
  <si>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</si>
  <si>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</si>
  <si>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</si>
  <si>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</si>
  <si>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</si>
  <si>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</si>
  <si>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</si>
  <si>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</si>
  <si>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</si>
  <si>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</si>
  <si>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</si>
  <si>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</si>
  <si>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</si>
  <si>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</si>
  <si>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</si>
  <si>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</si>
  <si>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</si>
  <si>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</si>
  <si>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</si>
  <si>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</si>
  <si>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</si>
  <si>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</si>
  <si>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</si>
  <si>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</si>
  <si>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</si>
  <si>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</si>
  <si>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</si>
  <si>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</si>
  <si>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</si>
  <si>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</si>
  <si>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</si>
  <si>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</si>
  <si>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</si>
  <si>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</si>
  <si>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</si>
  <si>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</si>
  <si>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</si>
  <si>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</si>
  <si>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</si>
  <si>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</si>
  <si>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</si>
  <si>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</si>
  <si>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</si>
  <si>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</si>
  <si>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</si>
  <si>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</si>
  <si>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</si>
  <si>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</si>
  <si>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</si>
  <si>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</si>
  <si>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</si>
  <si>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</si>
  <si>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</si>
  <si>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</si>
  <si>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</si>
  <si>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</si>
  <si>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</si>
  <si>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</si>
  <si>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</si>
  <si>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</si>
  <si>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</si>
  <si>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</si>
  <si>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</si>
  <si>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</si>
  <si>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</si>
  <si>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</si>
  <si>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</si>
  <si>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</si>
  <si>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</si>
  <si>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</si>
  <si>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</si>
  <si>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</si>
  <si>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</si>
  <si>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</si>
  <si>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</si>
  <si>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</si>
  <si>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</si>
  <si>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</si>
  <si>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</si>
  <si>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</si>
  <si>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</si>
  <si>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</si>
  <si>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</si>
  <si>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</si>
  <si>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</si>
  <si>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</si>
  <si>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</si>
  <si>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</si>
  <si>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</si>
  <si>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</si>
  <si>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</si>
  <si>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</si>
  <si>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</si>
  <si>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</si>
  <si>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</si>
  <si>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</si>
  <si>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</si>
  <si>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</si>
  <si>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</si>
  <si>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</si>
  <si>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</si>
  <si>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</si>
  <si>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</si>
  <si>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</si>
  <si>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</si>
  <si>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</si>
  <si>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</si>
  <si>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</si>
  <si>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</si>
  <si>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</si>
  <si>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</si>
  <si>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</si>
  <si>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</si>
  <si>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</si>
  <si>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</si>
  <si>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</si>
  <si>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</si>
  <si>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</si>
  <si>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</si>
  <si>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</si>
  <si>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</si>
  <si>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</si>
  <si>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</si>
  <si>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</si>
  <si>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</si>
  <si>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</si>
  <si>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</si>
  <si>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</si>
  <si>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</si>
  <si>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</si>
  <si>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</si>
  <si>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</si>
  <si>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</si>
  <si>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</si>
  <si>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</si>
  <si>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</si>
  <si>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</si>
  <si>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</si>
  <si>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</si>
  <si>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</si>
  <si>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</si>
  <si>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</si>
  <si>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</si>
  <si>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</si>
  <si>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</si>
  <si>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</si>
  <si>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</si>
  <si>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</si>
  <si>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</si>
  <si>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</si>
  <si>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</si>
  <si>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</si>
  <si>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</si>
  <si>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</si>
  <si>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</si>
  <si>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</si>
  <si>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</si>
  <si>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</si>
  <si>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</si>
  <si>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</si>
  <si>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</si>
  <si>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</si>
  <si>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</si>
  <si>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</si>
  <si>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</si>
  <si>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</si>
  <si>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</si>
  <si>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</si>
  <si>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</si>
  <si>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</si>
  <si>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</si>
  <si>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</si>
  <si>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</si>
  <si>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</si>
  <si>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</si>
  <si>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</si>
  <si>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</si>
  <si>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</si>
  <si>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</si>
  <si>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</si>
  <si>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</si>
  <si>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</si>
  <si>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</si>
  <si>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</si>
  <si>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</si>
  <si>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</si>
  <si>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</si>
  <si>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</si>
  <si>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</si>
  <si>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</si>
  <si>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</si>
  <si>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</si>
  <si>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</si>
  <si>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</si>
  <si>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</si>
  <si>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</si>
  <si>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</si>
  <si>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</si>
  <si>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</si>
  <si>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</si>
  <si>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</si>
  <si>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</si>
  <si>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</si>
  <si>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</si>
  <si>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</si>
  <si>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</si>
  <si>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</si>
  <si>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</si>
  <si>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</si>
  <si>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</si>
  <si>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</si>
  <si>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</si>
  <si>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</si>
  <si>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</si>
  <si>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</si>
  <si>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</si>
  <si>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</si>
  <si>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</si>
  <si>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</si>
  <si>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</si>
  <si>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</si>
  <si>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</si>
  <si>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</si>
  <si>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</si>
  <si>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</si>
  <si>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</si>
  <si>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</si>
  <si>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</si>
  <si>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</si>
  <si>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</si>
  <si>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</si>
  <si>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</si>
  <si>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</si>
  <si>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</si>
  <si>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</si>
  <si>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</si>
  <si>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</si>
  <si>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</si>
  <si>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</si>
  <si>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</si>
  <si>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</si>
  <si>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</si>
  <si>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</si>
  <si>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</si>
  <si>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</si>
  <si>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</si>
  <si>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</si>
  <si>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</si>
  <si>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</si>
  <si>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</si>
  <si>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</si>
  <si>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</si>
  <si>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</si>
  <si>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</si>
  <si>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</si>
  <si>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</si>
  <si>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</si>
  <si>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</si>
  <si>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</si>
  <si>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</si>
  <si>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</si>
  <si>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</si>
  <si>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</si>
  <si>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</si>
  <si>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</si>
  <si>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</si>
  <si>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</si>
  <si>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</si>
  <si>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</si>
  <si>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</si>
  <si>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</si>
  <si>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</si>
  <si>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</si>
  <si>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</si>
  <si>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</si>
  <si>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</si>
  <si>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</si>
  <si>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</si>
  <si>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</si>
  <si>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</si>
  <si>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</si>
  <si>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</si>
  <si>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</si>
  <si>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</si>
  <si>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</si>
  <si>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</si>
  <si>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</si>
  <si>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</si>
  <si>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</si>
  <si>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</si>
  <si>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</si>
  <si>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</si>
  <si>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</si>
  <si>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</si>
  <si>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</si>
  <si>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</si>
  <si>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</si>
  <si>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</si>
  <si>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</si>
  <si>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</si>
  <si>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</si>
  <si>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</si>
  <si>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</si>
  <si>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</si>
  <si>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</si>
  <si>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</si>
  <si>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</si>
  <si>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</si>
  <si>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</si>
  <si>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</si>
  <si>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</si>
  <si>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</si>
  <si>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</si>
  <si>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</si>
  <si>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</si>
  <si>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</si>
  <si>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</si>
  <si>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</si>
  <si>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</si>
  <si>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</si>
  <si>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</si>
  <si>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</si>
  <si>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</si>
  <si>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</si>
  <si>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</si>
  <si>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</si>
  <si>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</si>
  <si>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</si>
  <si>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</si>
  <si>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</si>
  <si>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</si>
  <si>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</si>
  <si>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</si>
  <si>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</si>
  <si>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</si>
  <si>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</si>
  <si>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</si>
  <si>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</si>
  <si>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</si>
  <si>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</si>
  <si>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</si>
  <si>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</si>
  <si>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</si>
  <si>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</si>
  <si>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</si>
  <si>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</si>
  <si>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</si>
  <si>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</si>
  <si>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</si>
  <si>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</si>
  <si>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</si>
  <si>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</si>
  <si>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</si>
  <si>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</si>
  <si>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</si>
  <si>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</si>
  <si>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</si>
  <si>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</si>
  <si>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</si>
  <si>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</si>
  <si>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</si>
  <si>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</si>
  <si>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</si>
  <si>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</si>
  <si>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</si>
  <si>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</si>
  <si>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</si>
  <si>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</si>
  <si>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</si>
  <si>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</si>
  <si>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</si>
  <si>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</si>
  <si>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</si>
  <si>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</si>
  <si>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</si>
  <si>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</si>
  <si>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</si>
  <si>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</si>
  <si>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</si>
  <si>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</si>
  <si>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</si>
  <si>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</si>
  <si>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</si>
  <si>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</si>
  <si>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</si>
  <si>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</si>
  <si>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</si>
  <si>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</si>
  <si>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</si>
  <si>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</si>
  <si>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</si>
  <si>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</si>
  <si>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</si>
  <si>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</si>
  <si>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</si>
  <si>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</si>
  <si>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</si>
  <si>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</si>
  <si>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</si>
  <si>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</si>
  <si>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</si>
  <si>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</si>
  <si>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</si>
  <si>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</si>
  <si>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</si>
  <si>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</si>
  <si>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</si>
  <si>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</si>
  <si>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</si>
  <si>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</si>
  <si>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</si>
  <si>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</si>
  <si>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</si>
  <si>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</si>
  <si>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</si>
  <si>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</si>
  <si>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</si>
  <si>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</si>
  <si>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</si>
  <si>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</si>
  <si>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</si>
  <si>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</si>
  <si>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</si>
  <si>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</si>
  <si>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</si>
  <si>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</si>
  <si>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</si>
  <si>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</si>
  <si>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</si>
  <si>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</si>
  <si>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</si>
  <si>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</si>
  <si>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</si>
  <si>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</si>
  <si>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</si>
  <si>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</si>
  <si>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</si>
  <si>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</si>
  <si>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</si>
  <si>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</si>
  <si>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</si>
  <si>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</si>
  <si>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</si>
  <si>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</si>
  <si>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</si>
  <si>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</si>
  <si>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</si>
  <si>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</si>
  <si>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</si>
  <si>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</si>
  <si>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</si>
  <si>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</si>
  <si>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</si>
  <si>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</si>
  <si>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</si>
  <si>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</si>
  <si>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</si>
  <si>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</si>
  <si>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</si>
  <si>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</si>
  <si>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</si>
  <si>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</si>
  <si>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</si>
  <si>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</si>
  <si>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</si>
  <si>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</si>
  <si>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</si>
  <si>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</si>
  <si>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</si>
  <si>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</si>
  <si>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</si>
  <si>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</si>
  <si>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</si>
  <si>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</si>
  <si>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</si>
  <si>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</si>
  <si>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</si>
  <si>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</si>
  <si>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</si>
  <si>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</si>
  <si>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</si>
  <si>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</si>
  <si>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</si>
  <si>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</si>
  <si>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</si>
  <si>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</si>
  <si>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</si>
  <si>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</si>
  <si>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</si>
  <si>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</si>
  <si>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</si>
  <si>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</si>
  <si>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</si>
  <si>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</si>
  <si>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</si>
  <si>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</si>
  <si>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</si>
  <si>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</si>
  <si>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</si>
  <si>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</si>
  <si>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</si>
  <si>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</si>
  <si>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</si>
  <si>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</si>
  <si>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</si>
  <si>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</si>
  <si>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</si>
  <si>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</si>
  <si>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</si>
  <si>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</si>
  <si>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</si>
  <si>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</si>
  <si>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</si>
  <si>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</si>
  <si>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</si>
  <si>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</si>
  <si>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</si>
  <si>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</si>
  <si>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</si>
  <si>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</si>
  <si>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</si>
  <si>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</si>
  <si>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</si>
  <si>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</si>
  <si>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</si>
  <si>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</si>
  <si>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</si>
  <si>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</si>
  <si>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</si>
  <si>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</si>
  <si>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</si>
  <si>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</si>
  <si>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</si>
  <si>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</si>
  <si>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</si>
  <si>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</si>
  <si>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</si>
  <si>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</si>
  <si>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</si>
  <si>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</si>
  <si>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</si>
  <si>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</si>
  <si>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</si>
  <si>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</si>
  <si>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</si>
  <si>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</si>
  <si>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</si>
  <si>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</si>
  <si>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</si>
  <si>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</si>
  <si>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</si>
  <si>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</si>
  <si>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</si>
  <si>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</si>
  <si>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</si>
  <si>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</si>
  <si>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</si>
  <si>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</si>
  <si>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</si>
  <si>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</si>
  <si>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</si>
  <si>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</si>
  <si>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</si>
  <si>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</si>
  <si>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</si>
  <si>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</si>
  <si>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</si>
  <si>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</si>
  <si>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</si>
  <si>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</si>
  <si>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</si>
  <si>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</si>
  <si>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</si>
  <si>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</si>
  <si>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</si>
  <si>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</si>
  <si>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</si>
  <si>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</si>
  <si>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</si>
  <si>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</si>
  <si>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</si>
  <si>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</si>
  <si>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</si>
  <si>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</si>
  <si>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</si>
  <si>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</si>
  <si>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</si>
  <si>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</si>
  <si>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</si>
  <si>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</si>
  <si>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</si>
  <si>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</si>
  <si>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</si>
  <si>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</si>
  <si>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</si>
  <si>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</si>
  <si>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</si>
  <si>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</si>
  <si>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</si>
  <si>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</si>
  <si>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</si>
  <si>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</si>
  <si>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</si>
  <si>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</si>
  <si>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</si>
  <si>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</si>
  <si>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</si>
  <si>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</si>
  <si>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</si>
  <si>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</si>
  <si>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</si>
  <si>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</si>
  <si>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</si>
  <si>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</si>
  <si>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</si>
  <si>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</si>
  <si>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</si>
  <si>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</si>
  <si>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</si>
  <si>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</si>
  <si>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</si>
  <si>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</si>
  <si>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</si>
  <si>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</si>
  <si>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</si>
  <si>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</si>
  <si>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</si>
  <si>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</si>
  <si>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</si>
  <si>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</si>
  <si>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</si>
  <si>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</si>
  <si>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</si>
  <si>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</si>
  <si>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</si>
  <si>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</si>
  <si>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</si>
  <si>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</si>
  <si>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</si>
  <si>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</si>
  <si>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</si>
  <si>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</si>
  <si>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</si>
  <si>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</si>
  <si>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</si>
  <si>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</si>
  <si>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</si>
  <si>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</si>
  <si>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</si>
  <si>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</si>
  <si>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</si>
  <si>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</si>
  <si>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</si>
  <si>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</si>
  <si>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</si>
  <si>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</si>
  <si>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</si>
  <si>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</si>
  <si>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</si>
  <si>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</si>
  <si>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</si>
  <si>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</si>
  <si>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</si>
  <si>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</si>
  <si>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</si>
  <si>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</si>
  <si>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</si>
  <si>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</si>
  <si>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</si>
  <si>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</si>
  <si>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</si>
  <si>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</si>
  <si>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</si>
  <si>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</si>
  <si>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</si>
  <si>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</si>
  <si>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</si>
  <si>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</si>
  <si>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</si>
  <si>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</si>
  <si>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</si>
  <si>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</si>
  <si>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</si>
  <si>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</si>
  <si>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</si>
  <si>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</si>
  <si>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</si>
  <si>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</si>
  <si>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</si>
  <si>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</si>
  <si>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</si>
  <si>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</si>
  <si>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</si>
  <si>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</si>
  <si>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</si>
  <si>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</si>
  <si>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</si>
  <si>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</si>
  <si>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</si>
  <si>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</si>
  <si>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</si>
  <si>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</si>
  <si>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</si>
  <si>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</si>
  <si>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</si>
  <si>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</si>
  <si>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</si>
  <si>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</si>
  <si>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</si>
  <si>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</si>
  <si>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</si>
  <si>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</si>
  <si>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</si>
  <si>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</si>
  <si>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</si>
  <si>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</si>
  <si>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</si>
  <si>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</si>
  <si>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</si>
  <si>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</si>
  <si>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</si>
  <si>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</si>
  <si>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</si>
  <si>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</si>
  <si>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</si>
  <si>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</si>
  <si>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</si>
  <si>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</si>
  <si>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</si>
  <si>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</si>
  <si>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</si>
  <si>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</si>
  <si>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</si>
  <si>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</si>
  <si>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</si>
  <si>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</si>
  <si>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</si>
  <si>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</si>
  <si>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</si>
  <si>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</si>
  <si>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</si>
  <si>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</si>
  <si>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</si>
  <si>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</si>
  <si>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</si>
  <si>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</si>
  <si>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</si>
  <si>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</si>
  <si>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</si>
  <si>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</si>
  <si>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</si>
  <si>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</si>
  <si>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</si>
  <si>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</si>
  <si>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</si>
  <si>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</si>
  <si>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</si>
  <si>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</si>
  <si>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</si>
  <si>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</si>
  <si>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</si>
  <si>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</si>
  <si>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</si>
  <si>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</si>
  <si>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</si>
  <si>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</si>
  <si>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</si>
  <si>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</si>
  <si>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</si>
  <si>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</si>
  <si>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</si>
  <si>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</si>
  <si>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</si>
  <si>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</si>
  <si>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</si>
  <si>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</si>
  <si>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</si>
  <si>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</si>
  <si>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</si>
  <si>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</si>
  <si>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</si>
  <si>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</si>
  <si>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</si>
  <si>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</si>
  <si>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</si>
  <si>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</si>
  <si>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</si>
  <si>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</si>
  <si>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</si>
  <si>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</si>
  <si>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</si>
  <si>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</si>
  <si>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</si>
  <si>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</si>
  <si>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</si>
  <si>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</si>
  <si>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</si>
  <si>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</si>
  <si>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</si>
  <si>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</si>
  <si>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</si>
  <si>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</si>
  <si>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</si>
  <si>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</si>
  <si>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</si>
  <si>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</si>
  <si>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</si>
  <si>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</si>
  <si>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</si>
  <si>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</si>
  <si>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</si>
  <si>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</si>
  <si>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</si>
  <si>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</si>
  <si>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</si>
  <si>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</si>
  <si>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</si>
  <si>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</si>
  <si>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</si>
  <si>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</si>
  <si>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</si>
  <si>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</si>
  <si>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</si>
  <si>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</si>
  <si>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</si>
  <si>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</si>
  <si>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</si>
  <si>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</si>
  <si>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</si>
  <si>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</si>
  <si>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</si>
  <si>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</si>
  <si>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</si>
  <si>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</si>
  <si>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</si>
  <si>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</si>
  <si>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</si>
  <si>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</si>
  <si>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</si>
  <si>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</si>
  <si>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</si>
  <si>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</si>
  <si>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</si>
  <si>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</si>
  <si>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</si>
  <si>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</si>
  <si>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</si>
  <si>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</si>
  <si>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</si>
  <si>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</si>
  <si>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</si>
  <si>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</si>
  <si>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</si>
  <si>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</si>
  <si>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</si>
  <si>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</si>
  <si>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</si>
  <si>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</si>
  <si>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</si>
  <si>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</si>
  <si>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</si>
  <si>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</si>
  <si>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</si>
  <si>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</si>
  <si>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</si>
  <si>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</si>
  <si>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</si>
  <si>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</si>
  <si>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</si>
  <si>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</si>
  <si>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</si>
  <si>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</si>
  <si>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</si>
  <si>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</si>
  <si>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</si>
  <si>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</si>
  <si>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</si>
  <si>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</si>
  <si>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</si>
  <si>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</si>
  <si>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</si>
  <si>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</si>
  <si>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</si>
  <si>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</si>
  <si>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</si>
  <si>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</si>
  <si>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</si>
  <si>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</si>
  <si>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</si>
  <si>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</si>
  <si>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</si>
  <si>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</si>
  <si>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</si>
  <si>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</si>
  <si>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</si>
  <si>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</si>
  <si>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</si>
  <si>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</si>
  <si>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</si>
  <si>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</si>
  <si>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</si>
  <si>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</si>
  <si>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</si>
  <si>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</si>
  <si>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</si>
  <si>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</si>
  <si>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</si>
  <si>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</si>
  <si>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</si>
  <si>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</si>
  <si>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</si>
  <si>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</si>
  <si>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</si>
  <si>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</si>
  <si>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</si>
  <si>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</si>
  <si>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</si>
  <si>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</si>
  <si>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</si>
  <si>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</si>
  <si>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</si>
  <si>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</si>
  <si>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</si>
  <si>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</si>
  <si>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</si>
  <si>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</si>
  <si>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</si>
  <si>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</si>
  <si>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</si>
  <si>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</si>
  <si>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</si>
  <si>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</si>
  <si>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</si>
  <si>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</si>
  <si>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</si>
  <si>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</si>
  <si>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</si>
  <si>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</si>
  <si>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</si>
  <si>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</si>
  <si>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</si>
  <si>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</si>
  <si>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</si>
  <si>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</si>
  <si>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</si>
  <si>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</si>
  <si>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</si>
  <si>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</si>
  <si>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</si>
  <si>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</si>
  <si>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</si>
  <si>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</si>
  <si>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</si>
  <si>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</si>
  <si>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</si>
  <si>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</si>
  <si>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</si>
  <si>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</si>
  <si>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</si>
  <si>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</si>
  <si>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</si>
  <si>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</si>
  <si>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</si>
  <si>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</si>
  <si>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</si>
  <si>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</si>
  <si>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</si>
  <si>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</si>
  <si>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</si>
  <si>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</si>
  <si>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</si>
  <si>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</si>
  <si>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</si>
  <si>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</si>
  <si>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</si>
  <si>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</si>
  <si>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</si>
  <si>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</si>
  <si>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</si>
  <si>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</si>
  <si>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</si>
  <si>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</si>
  <si>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</si>
  <si>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</si>
  <si>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</si>
  <si>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</si>
  <si>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</si>
  <si>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</si>
  <si>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</si>
  <si>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</si>
  <si>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</si>
  <si>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</si>
  <si>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</si>
  <si>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</si>
  <si>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</si>
  <si>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</si>
  <si>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</si>
  <si>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</si>
  <si>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</si>
  <si>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</si>
  <si>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</si>
  <si>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</si>
  <si>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</si>
  <si>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</si>
  <si>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</si>
  <si>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</si>
  <si>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</si>
  <si>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</si>
  <si>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</si>
  <si>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</si>
  <si>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</si>
  <si>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</si>
  <si>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</si>
  <si>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</si>
  <si>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</si>
  <si>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</si>
  <si>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</si>
  <si>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</si>
  <si>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</si>
  <si>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</si>
  <si>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</si>
  <si>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</si>
  <si>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</si>
  <si>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</si>
  <si>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</si>
  <si>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</si>
  <si>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</si>
  <si>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</si>
  <si>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</si>
  <si>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</si>
  <si>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</si>
  <si>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</si>
  <si>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</si>
  <si>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</si>
  <si>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</si>
  <si>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</si>
  <si>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</si>
  <si>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</si>
  <si>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</si>
  <si>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</si>
  <si>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</si>
  <si>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</si>
  <si>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</si>
  <si>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</si>
  <si>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</si>
  <si>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</si>
  <si>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</si>
  <si>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</si>
  <si>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</si>
  <si>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</si>
  <si>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</si>
  <si>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</si>
  <si>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</si>
  <si>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</si>
  <si>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</si>
  <si>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</si>
  <si>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</si>
  <si>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</si>
  <si>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</si>
  <si>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</si>
  <si>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</si>
  <si>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</si>
  <si>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</si>
  <si>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</si>
  <si>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</si>
  <si>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</si>
  <si>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</si>
  <si>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</si>
  <si>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</si>
  <si>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</si>
  <si>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</si>
  <si>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</si>
  <si>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</si>
  <si>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</si>
  <si>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</si>
  <si>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</si>
  <si>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</si>
  <si>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</si>
  <si>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</si>
  <si>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</si>
  <si>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</si>
  <si>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</si>
  <si>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</si>
  <si>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</si>
  <si>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</si>
  <si>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</si>
  <si>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</si>
  <si>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</si>
  <si>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</si>
  <si>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</si>
  <si>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</si>
  <si>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</si>
  <si>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</si>
  <si>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</si>
  <si>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</si>
  <si>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</si>
  <si>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</si>
  <si>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</si>
  <si>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</si>
  <si>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</si>
  <si>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</si>
  <si>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</si>
  <si>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</si>
  <si>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</si>
  <si>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</si>
  <si>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</si>
  <si>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</si>
  <si>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</si>
  <si>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</si>
  <si>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</si>
  <si>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</si>
  <si>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</si>
  <si>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</si>
  <si>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</si>
  <si>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</si>
  <si>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</si>
  <si>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</si>
  <si>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</si>
  <si>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</si>
  <si>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</si>
  <si>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</si>
  <si>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</si>
  <si>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</si>
  <si>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</si>
  <si>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</si>
  <si>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</si>
  <si>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</si>
  <si>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</si>
  <si>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</si>
  <si>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</si>
  <si>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</si>
  <si>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</si>
  <si>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</si>
  <si>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</si>
  <si>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</si>
  <si>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</si>
  <si>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</si>
  <si>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</si>
  <si>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</si>
  <si>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</si>
  <si>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</si>
  <si>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</si>
  <si>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</si>
  <si>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</si>
  <si>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</si>
  <si>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</si>
  <si>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</si>
  <si>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</si>
  <si>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</si>
  <si>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</si>
  <si>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</si>
  <si>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</si>
  <si>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</si>
  <si>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</si>
  <si>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</si>
  <si>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</si>
  <si>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</si>
  <si>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</si>
  <si>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</si>
  <si>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</si>
  <si>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</si>
  <si>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</si>
  <si>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</si>
  <si>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</si>
  <si>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</si>
  <si>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</si>
  <si>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</si>
  <si>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</si>
  <si>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</si>
  <si>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</si>
  <si>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</si>
  <si>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</si>
  <si>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</si>
  <si>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</si>
  <si>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</si>
  <si>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</si>
  <si>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</si>
  <si>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</si>
  <si>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</si>
  <si>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</si>
  <si>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</si>
  <si>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</si>
  <si>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</si>
  <si>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</si>
  <si>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</si>
  <si>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</si>
  <si>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</si>
  <si>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</si>
  <si>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</si>
  <si>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</si>
  <si>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</si>
  <si>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</si>
  <si>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</si>
  <si>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</si>
  <si>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</si>
  <si>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</si>
  <si>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</si>
  <si>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</si>
  <si>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</si>
  <si>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</si>
  <si>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</si>
  <si>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</si>
  <si>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</si>
  <si>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</si>
  <si>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</si>
  <si>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</si>
  <si>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</si>
  <si>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</si>
  <si>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</si>
  <si>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</si>
  <si>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</si>
  <si>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</si>
  <si>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</si>
  <si>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</si>
  <si>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</si>
  <si>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</si>
  <si>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</si>
  <si>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</si>
  <si>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</si>
  <si>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</si>
  <si>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</si>
  <si>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</si>
  <si>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</si>
  <si>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</si>
  <si>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</si>
  <si>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</si>
  <si>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</si>
  <si>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</si>
  <si>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</si>
  <si>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</si>
  <si>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</si>
  <si>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</si>
  <si>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</si>
  <si>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</si>
  <si>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</si>
  <si>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</si>
  <si>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</si>
  <si>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</si>
  <si>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</si>
  <si>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</si>
  <si>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</si>
  <si>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</si>
  <si>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</si>
  <si>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</si>
  <si>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</si>
  <si>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</si>
  <si>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</si>
  <si>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</si>
  <si>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</si>
  <si>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</si>
  <si>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</si>
  <si>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</si>
  <si>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</si>
  <si>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</si>
  <si>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</si>
  <si>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</si>
  <si>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</si>
  <si>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</si>
  <si>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</si>
  <si>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</si>
  <si>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</si>
  <si>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</si>
  <si>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</si>
  <si>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</si>
  <si>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</si>
  <si>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</si>
  <si>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</si>
  <si>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</si>
  <si>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</si>
  <si>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</si>
  <si>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</si>
  <si>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</si>
  <si>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</si>
  <si>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</si>
  <si>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</si>
  <si>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</si>
  <si>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</si>
  <si>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</si>
  <si>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</si>
  <si>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</si>
  <si>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</si>
  <si>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</si>
  <si>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</si>
  <si>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</si>
  <si>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</si>
  <si>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</si>
  <si>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</si>
  <si>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</si>
  <si>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</si>
  <si>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</si>
  <si>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</si>
  <si>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</si>
  <si>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</si>
  <si>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</si>
  <si>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</si>
  <si>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</si>
  <si>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</si>
  <si>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</si>
  <si>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</si>
  <si>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</si>
  <si>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</si>
  <si>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</si>
  <si>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</si>
  <si>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</si>
  <si>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</si>
  <si>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</si>
  <si>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</si>
  <si>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</si>
  <si>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</si>
  <si>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</si>
  <si>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</si>
  <si>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</si>
  <si>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</si>
  <si>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</si>
  <si>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</si>
  <si>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</si>
  <si>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</si>
  <si>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</si>
  <si>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</si>
  <si>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</si>
  <si>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</si>
  <si>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</si>
  <si>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</si>
  <si>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</si>
  <si>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</si>
  <si>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</si>
  <si>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</si>
  <si>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</si>
  <si>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</si>
  <si>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</si>
  <si>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</si>
  <si>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</si>
  <si>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</si>
  <si>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</si>
  <si>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</si>
  <si>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</si>
  <si>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</si>
  <si>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</si>
  <si>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</si>
  <si>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</si>
  <si>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</si>
  <si>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</si>
  <si>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</si>
  <si>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</si>
  <si>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</si>
  <si>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</si>
  <si>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</si>
  <si>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</si>
  <si>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</si>
  <si>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</si>
  <si>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</si>
  <si>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</si>
  <si>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</si>
  <si>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</si>
  <si>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</si>
  <si>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</si>
  <si>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</si>
  <si>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</si>
  <si>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</si>
  <si>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</si>
  <si>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</si>
  <si>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</si>
  <si>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</si>
  <si>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</si>
  <si>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</si>
  <si>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</si>
  <si>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</si>
  <si>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</si>
  <si>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</si>
  <si>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</si>
  <si>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</si>
  <si>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</si>
  <si>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</si>
  <si>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</si>
  <si>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</si>
  <si>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</si>
  <si>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</si>
  <si>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</si>
  <si>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</si>
  <si>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</si>
  <si>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</si>
  <si>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</si>
  <si>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</si>
  <si>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</si>
  <si>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</si>
  <si>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</si>
  <si>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</si>
  <si>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</si>
  <si>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</si>
  <si>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</si>
  <si>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</si>
  <si>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</si>
  <si>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</si>
  <si>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</si>
  <si>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</si>
  <si>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</si>
  <si>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</si>
  <si>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</si>
  <si>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</si>
  <si>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</si>
  <si>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</si>
  <si>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</si>
  <si>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</si>
  <si>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</si>
  <si>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</si>
  <si>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</si>
  <si>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</si>
  <si>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</si>
  <si>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</si>
  <si>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</si>
  <si>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</si>
  <si>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</si>
  <si>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</si>
  <si>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</si>
  <si>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</si>
  <si>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</si>
  <si>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</si>
  <si>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</si>
  <si>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</si>
  <si>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</si>
  <si>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</si>
  <si>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</si>
  <si>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</si>
  <si>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</si>
  <si>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</si>
  <si>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</si>
  <si>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</si>
  <si>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</si>
  <si>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</si>
  <si>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</si>
  <si>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</si>
  <si>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</si>
  <si>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</si>
  <si>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</si>
  <si>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</si>
  <si>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</si>
  <si>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</si>
  <si>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</si>
  <si>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</si>
  <si>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</si>
  <si>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</si>
  <si>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</si>
  <si>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</si>
  <si>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</si>
  <si>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</si>
  <si>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</si>
  <si>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</si>
  <si>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</si>
  <si>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</si>
  <si>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</si>
  <si>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</si>
  <si>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</si>
  <si>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</si>
  <si>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</si>
  <si>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</si>
  <si>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</si>
  <si>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</si>
  <si>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</si>
  <si>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</si>
  <si>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</si>
  <si>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</si>
  <si>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</si>
  <si>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</si>
  <si>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</si>
  <si>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</si>
  <si>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</si>
  <si>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</si>
  <si>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</si>
  <si>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</si>
  <si>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</si>
  <si>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</si>
  <si>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</si>
  <si>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</si>
  <si>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</si>
  <si>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</si>
  <si>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</si>
  <si>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</si>
  <si>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</si>
  <si>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</si>
  <si>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</si>
  <si>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</si>
  <si>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</si>
  <si>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</si>
  <si>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</si>
  <si>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</si>
  <si>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</si>
  <si>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</si>
  <si>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</si>
  <si>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</si>
  <si>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</si>
  <si>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</si>
  <si>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</si>
  <si>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</si>
  <si>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</si>
  <si>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</si>
  <si>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</si>
  <si>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</si>
  <si>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</si>
  <si>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</si>
  <si>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</si>
  <si>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</si>
  <si>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</si>
  <si>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</si>
  <si>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</si>
  <si>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</si>
  <si>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</si>
  <si>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</si>
  <si>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</si>
  <si>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</si>
  <si>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</si>
  <si>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</si>
  <si>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</si>
  <si>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</si>
  <si>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</si>
  <si>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</si>
  <si>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</si>
  <si>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</si>
  <si>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</si>
  <si>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</si>
  <si>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</si>
  <si>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</si>
  <si>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</si>
  <si>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</si>
  <si>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</si>
  <si>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</si>
  <si>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</si>
  <si>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</si>
  <si>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</si>
  <si>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</si>
  <si>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</si>
  <si>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</si>
  <si>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</si>
  <si>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</si>
  <si>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</si>
  <si>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</si>
  <si>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</si>
  <si>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</si>
  <si>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</si>
  <si>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</si>
  <si>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</si>
  <si>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</si>
  <si>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</si>
  <si>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</si>
  <si>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</si>
  <si>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</si>
  <si>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</si>
  <si>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</si>
  <si>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</si>
  <si>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</si>
  <si>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</si>
  <si>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</si>
  <si>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</si>
  <si>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</si>
  <si>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</si>
  <si>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</si>
  <si>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</si>
  <si>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</si>
  <si>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</si>
  <si>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</si>
  <si>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</si>
  <si>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</si>
  <si>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</si>
  <si>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</si>
  <si>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</si>
  <si>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</si>
  <si>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</si>
  <si>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</si>
  <si>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</si>
  <si>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</si>
  <si>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</si>
  <si>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</si>
  <si>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</si>
  <si>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</si>
  <si>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</si>
  <si>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</si>
  <si>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</si>
  <si>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</si>
  <si>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</si>
  <si>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</si>
  <si>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</si>
  <si>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</si>
  <si>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</si>
  <si>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</si>
  <si>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</si>
  <si>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</si>
  <si>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</si>
  <si>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</si>
  <si>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</si>
  <si>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</si>
  <si>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</si>
  <si>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</si>
  <si>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</si>
  <si>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</si>
  <si>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</si>
  <si>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</si>
  <si>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</si>
  <si>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</si>
  <si>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</si>
  <si>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</si>
  <si>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</si>
  <si>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</si>
  <si>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</si>
  <si>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</si>
  <si>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</si>
  <si>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</si>
  <si>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</si>
  <si>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</si>
  <si>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</si>
  <si>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</si>
  <si>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</si>
  <si>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</si>
  <si>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</si>
  <si>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</si>
  <si>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</si>
  <si>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</si>
  <si>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</si>
  <si>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</si>
  <si>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</si>
  <si>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</si>
  <si>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</si>
  <si>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</si>
  <si>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</si>
  <si>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</si>
  <si>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</si>
  <si>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</si>
  <si>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</si>
  <si>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</si>
  <si>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</si>
  <si>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</si>
  <si>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</si>
  <si>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</si>
  <si>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</si>
  <si>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</si>
  <si>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</si>
  <si>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</si>
  <si>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</si>
  <si>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</si>
  <si>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</si>
  <si>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</si>
  <si>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</si>
  <si>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</si>
  <si>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</si>
  <si>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</si>
  <si>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</si>
  <si>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</si>
  <si>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</si>
  <si>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</si>
  <si>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</si>
  <si>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</si>
  <si>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</si>
  <si>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</si>
  <si>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</si>
  <si>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</si>
  <si>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</si>
  <si>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</si>
  <si>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</si>
  <si>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</si>
  <si>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</si>
  <si>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</si>
  <si>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</si>
  <si>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</si>
  <si>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</si>
  <si>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</si>
  <si>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</si>
  <si>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</si>
  <si>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</si>
  <si>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</si>
  <si>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</si>
  <si>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</si>
  <si>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</si>
  <si>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</si>
  <si>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</si>
  <si>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</si>
  <si>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</si>
  <si>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</si>
  <si>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</si>
  <si>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</si>
  <si>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</si>
  <si>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</si>
  <si>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</si>
  <si>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</si>
  <si>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</si>
  <si>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</si>
  <si>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</si>
  <si>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</si>
  <si>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</si>
  <si>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</si>
  <si>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</si>
  <si>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</si>
  <si>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</si>
  <si>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</si>
  <si>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</si>
  <si>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</si>
  <si>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</si>
  <si>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</si>
  <si>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</si>
  <si>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</si>
  <si>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</si>
  <si>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</si>
  <si>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</si>
  <si>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</si>
  <si>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</si>
  <si>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</si>
  <si>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</si>
  <si>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</si>
  <si>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</si>
  <si>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</si>
  <si>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</si>
  <si>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</si>
  <si>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</si>
  <si>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</si>
  <si>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</si>
  <si>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</si>
  <si>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</si>
  <si>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</si>
  <si>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</si>
  <si>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</si>
  <si>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</si>
  <si>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</si>
  <si>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</si>
  <si>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</si>
  <si>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</si>
  <si>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</si>
  <si>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</si>
  <si>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</si>
  <si>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</si>
  <si>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</si>
  <si>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</si>
  <si>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</si>
  <si>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</si>
  <si>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</si>
  <si>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</si>
  <si>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</si>
  <si>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</si>
  <si>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</si>
  <si>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</si>
  <si>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</si>
  <si>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</si>
  <si>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</si>
  <si>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</si>
  <si>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</si>
  <si>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</si>
  <si>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</si>
  <si>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</si>
  <si>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</si>
  <si>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</si>
  <si>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</si>
  <si>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</si>
  <si>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</si>
  <si>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</si>
  <si>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</si>
  <si>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</si>
  <si>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</si>
  <si>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</si>
  <si>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</si>
  <si>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</si>
  <si>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</si>
  <si>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</si>
  <si>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</si>
  <si>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</si>
  <si>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</si>
  <si>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</si>
  <si>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</si>
  <si>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</si>
  <si>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</si>
  <si>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</si>
  <si>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</si>
  <si>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</si>
  <si>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</si>
  <si>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</si>
  <si>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</si>
  <si>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</si>
  <si>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</si>
  <si>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</si>
  <si>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</si>
  <si>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</si>
  <si>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</si>
  <si>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</si>
  <si>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</si>
  <si>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</si>
  <si>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</si>
  <si>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</si>
  <si>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</si>
  <si>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</si>
  <si>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</si>
  <si>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</si>
  <si>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</si>
  <si>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</si>
  <si>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</si>
  <si>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</si>
  <si>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</si>
  <si>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</si>
  <si>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</si>
  <si>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</si>
  <si>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</si>
  <si>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</si>
  <si>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</si>
  <si>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</si>
  <si>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</si>
  <si>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</si>
  <si>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</si>
  <si>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</si>
  <si>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</si>
  <si>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</si>
  <si>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</si>
  <si>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</si>
  <si>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</si>
  <si>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</si>
  <si>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</si>
  <si>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</si>
  <si>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</si>
  <si>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</si>
  <si>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</si>
  <si>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</si>
  <si>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</si>
  <si>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</si>
  <si>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</si>
  <si>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</si>
  <si>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</si>
  <si>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</si>
  <si>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</si>
  <si>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</si>
  <si>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</si>
  <si>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</si>
  <si>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</si>
  <si>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</si>
  <si>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</si>
  <si>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</si>
  <si>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</si>
  <si>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</si>
  <si>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</si>
  <si>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</si>
  <si>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</si>
  <si>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</si>
  <si>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</si>
  <si>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</si>
  <si>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</si>
  <si>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</si>
  <si>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</si>
  <si>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</si>
  <si>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</si>
  <si>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</si>
  <si>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</si>
  <si>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</si>
  <si>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</si>
  <si>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</si>
  <si>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</si>
  <si>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</si>
  <si>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</si>
  <si>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</si>
  <si>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</si>
  <si>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</si>
  <si>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</si>
  <si>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</si>
  <si>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</si>
  <si>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</si>
  <si>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</si>
  <si>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</si>
  <si>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</si>
  <si>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</si>
  <si>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</si>
  <si>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</si>
  <si>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</si>
  <si>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</si>
  <si>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</si>
  <si>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</si>
  <si>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</si>
  <si>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</si>
  <si>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</si>
  <si>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</si>
  <si>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</si>
  <si>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</si>
  <si>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</si>
  <si>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</si>
  <si>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</si>
  <si>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</si>
  <si>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</si>
  <si>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</si>
  <si>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</si>
  <si>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</si>
  <si>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</si>
  <si>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</si>
  <si>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</si>
  <si>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</si>
  <si>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</si>
  <si>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</si>
  <si>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</si>
  <si>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</si>
  <si>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</si>
  <si>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</si>
  <si>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</si>
  <si>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</si>
  <si>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</si>
  <si>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</si>
  <si>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</si>
  <si>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</si>
  <si>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</si>
  <si>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</si>
  <si>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</si>
  <si>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</si>
  <si>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</si>
  <si>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</si>
  <si>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</si>
  <si>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</si>
  <si>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</si>
  <si>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</si>
  <si>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</si>
  <si>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</si>
  <si>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</si>
  <si>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</si>
  <si>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</si>
  <si>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</si>
  <si>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</si>
  <si>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</si>
  <si>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</si>
  <si>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</si>
  <si>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</si>
  <si>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</si>
  <si>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</si>
  <si>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</si>
  <si>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</si>
  <si>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</si>
  <si>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</si>
  <si>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</si>
  <si>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</si>
  <si>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</si>
  <si>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</si>
  <si>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</si>
  <si>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</si>
  <si>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</si>
  <si>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</si>
  <si>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</si>
  <si>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</si>
  <si>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</si>
  <si>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</si>
  <si>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</si>
  <si>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</si>
  <si>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</si>
  <si>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</si>
  <si>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</si>
  <si>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</si>
  <si>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</si>
  <si>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</si>
  <si>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</si>
  <si>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</si>
  <si>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</si>
  <si>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</si>
  <si>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</si>
  <si>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</si>
  <si>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</si>
  <si>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</si>
  <si>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</si>
  <si>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</si>
  <si>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</si>
  <si>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</si>
  <si>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</si>
  <si>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</si>
  <si>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</si>
  <si>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</si>
  <si>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</si>
  <si>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</si>
  <si>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</si>
  <si>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</si>
  <si>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</si>
  <si>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</si>
  <si>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</si>
  <si>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</si>
  <si>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</si>
  <si>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</si>
  <si>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</si>
  <si>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</si>
  <si>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</si>
  <si>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</si>
  <si>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</si>
  <si>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</si>
  <si>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</si>
  <si>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</si>
  <si>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</si>
  <si>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</si>
  <si>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</si>
  <si>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</si>
  <si>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</si>
  <si>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</si>
  <si>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</si>
  <si>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</si>
  <si>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</si>
  <si>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</si>
  <si>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</si>
  <si>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</si>
  <si>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</si>
  <si>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</si>
  <si>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</si>
  <si>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</si>
  <si>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</si>
  <si>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</si>
  <si>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</si>
  <si>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</si>
  <si>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</si>
  <si>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</si>
  <si>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</si>
  <si>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</si>
  <si>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</si>
  <si>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</si>
  <si>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</si>
  <si>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</si>
  <si>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</si>
  <si>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</si>
  <si>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</si>
  <si>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</si>
  <si>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</si>
  <si>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</si>
  <si>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</si>
  <si>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</si>
  <si>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</si>
  <si>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</si>
  <si>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</si>
  <si>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</si>
  <si>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</si>
  <si>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</si>
  <si>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</si>
  <si>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</si>
  <si>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</si>
  <si>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</si>
  <si>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</si>
  <si>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</si>
  <si>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</si>
  <si>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</si>
  <si>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</si>
  <si>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</si>
  <si>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</si>
  <si>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</si>
  <si>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</si>
  <si>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</si>
  <si>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</si>
  <si>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</si>
  <si>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</si>
  <si>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</si>
  <si>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</si>
  <si>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</si>
  <si>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</si>
  <si>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</si>
  <si>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</si>
  <si>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</si>
  <si>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</si>
  <si>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</si>
  <si>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</si>
  <si>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</si>
  <si>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</si>
  <si>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</si>
  <si>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</si>
  <si>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</si>
  <si>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</si>
  <si>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</si>
  <si>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</si>
  <si>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</si>
  <si>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</si>
  <si>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</si>
  <si>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</si>
  <si>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</si>
  <si>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</si>
  <si>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</si>
  <si>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</si>
  <si>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</si>
  <si>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</si>
  <si>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</si>
  <si>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</si>
  <si>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</si>
  <si>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</si>
  <si>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</si>
  <si>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</si>
  <si>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</si>
  <si>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</si>
  <si>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</si>
  <si>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</si>
  <si>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</si>
  <si>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</si>
  <si>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</si>
  <si>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</si>
  <si>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</si>
  <si>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</si>
  <si>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</si>
  <si>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</si>
  <si>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</si>
  <si>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</si>
  <si>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</si>
  <si>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</si>
  <si>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</si>
  <si>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</si>
  <si>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</si>
  <si>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</si>
  <si>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</si>
  <si>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</si>
  <si>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</si>
  <si>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</si>
  <si>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</si>
  <si>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</si>
  <si>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</si>
  <si>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</si>
  <si>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</si>
  <si>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</si>
  <si>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</si>
  <si>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</si>
  <si>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</si>
  <si>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</si>
  <si>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</si>
  <si>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</si>
  <si>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</si>
  <si>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</si>
  <si>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</si>
  <si>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</si>
  <si>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</si>
  <si>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</si>
  <si>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</si>
  <si>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</si>
  <si>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</si>
  <si>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</si>
  <si>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</si>
  <si>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</si>
  <si>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</si>
  <si>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</si>
  <si>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</si>
  <si>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</si>
  <si>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</si>
  <si>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</si>
  <si>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</si>
  <si>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</si>
  <si>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</si>
  <si>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</si>
  <si>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</si>
  <si>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</si>
  <si>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</si>
  <si>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</si>
  <si>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</si>
  <si>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</si>
  <si>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</si>
  <si>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</si>
  <si>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</si>
  <si>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</si>
  <si>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</si>
  <si>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</si>
  <si>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</si>
  <si>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</si>
  <si>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</si>
  <si>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</si>
  <si>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</si>
  <si>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</si>
  <si>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</si>
  <si>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</si>
  <si>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</si>
  <si>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</si>
  <si>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</si>
  <si>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</si>
  <si>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</si>
  <si>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</si>
  <si>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</si>
  <si>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</si>
  <si>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</si>
  <si>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</si>
  <si>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</si>
  <si>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</si>
  <si>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</si>
  <si>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</si>
  <si>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</si>
  <si>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</si>
  <si>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</si>
  <si>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</si>
  <si>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</si>
  <si>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</si>
  <si>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</si>
  <si>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</si>
  <si>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</si>
  <si>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</si>
  <si>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</si>
  <si>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</si>
  <si>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</si>
  <si>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</si>
  <si>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</si>
  <si>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</si>
  <si>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</si>
  <si>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</si>
  <si>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</si>
  <si>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</si>
  <si>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</si>
  <si>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</si>
  <si>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</si>
  <si>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</si>
  <si>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</si>
  <si>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</si>
  <si>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</si>
  <si>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</si>
  <si>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</si>
  <si>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</si>
  <si>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</si>
  <si>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</si>
  <si>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</si>
  <si>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</si>
  <si>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</si>
  <si>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</si>
  <si>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</si>
  <si>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</si>
  <si>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</si>
  <si>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</si>
  <si>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</si>
  <si>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</si>
  <si>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</si>
  <si>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</si>
  <si>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</si>
  <si>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</si>
  <si>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</si>
  <si>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</si>
  <si>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</si>
  <si>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</si>
  <si>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</si>
  <si>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</si>
  <si>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</si>
  <si>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</si>
  <si>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</si>
  <si>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</si>
  <si>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</si>
  <si>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</si>
  <si>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</si>
  <si>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</si>
  <si>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</si>
  <si>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</si>
  <si>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</si>
  <si>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</si>
  <si>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</si>
  <si>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</si>
  <si>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</si>
  <si>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</si>
  <si>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</si>
  <si>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</si>
  <si>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</si>
  <si>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</si>
  <si>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</si>
  <si>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</si>
  <si>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</si>
  <si>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</si>
  <si>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</si>
  <si>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</si>
  <si>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</si>
  <si>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</si>
  <si>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</si>
  <si>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</si>
  <si>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</si>
  <si>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</si>
  <si>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</si>
  <si>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</si>
  <si>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</si>
  <si>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</si>
  <si>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</si>
  <si>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</si>
  <si>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</si>
  <si>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</si>
  <si>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</si>
  <si>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</si>
  <si>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</si>
  <si>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</si>
  <si>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</si>
  <si>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</si>
  <si>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</si>
  <si>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</si>
  <si>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</si>
  <si>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</si>
  <si>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</si>
  <si>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</si>
  <si>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</si>
  <si>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</si>
  <si>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</si>
  <si>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</si>
  <si>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</si>
  <si>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</si>
  <si>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</si>
  <si>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</si>
  <si>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</si>
  <si>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</si>
  <si>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</si>
  <si>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</si>
  <si>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</si>
  <si>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</si>
  <si>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</si>
  <si>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</si>
  <si>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</si>
  <si>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</si>
  <si>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</si>
  <si>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</si>
  <si>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</si>
  <si>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</si>
  <si>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</si>
  <si>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</si>
  <si>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</si>
  <si>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</si>
  <si>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</si>
  <si>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</si>
  <si>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</si>
  <si>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</si>
  <si>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</si>
  <si>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</si>
  <si>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</si>
  <si>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</si>
  <si>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</si>
  <si>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</si>
  <si>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</si>
  <si>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</si>
  <si>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</si>
  <si>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</si>
  <si>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</si>
  <si>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</si>
  <si>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</si>
  <si>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</si>
  <si>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</si>
  <si>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</si>
  <si>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</si>
  <si>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</si>
  <si>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</si>
  <si>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</si>
  <si>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</si>
  <si>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</si>
  <si>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</si>
  <si>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</si>
  <si>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</si>
  <si>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</si>
  <si>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</si>
  <si>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</si>
  <si>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</si>
  <si>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</si>
  <si>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</si>
  <si>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</si>
  <si>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</si>
  <si>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</si>
  <si>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</si>
  <si>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</si>
  <si>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</si>
  <si>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</si>
  <si>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</si>
  <si>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</si>
  <si>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</si>
  <si>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</si>
  <si>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</si>
  <si>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</si>
  <si>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</si>
  <si>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</si>
  <si>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</si>
  <si>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</si>
  <si>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</si>
  <si>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</si>
  <si>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</si>
  <si>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</si>
  <si>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</si>
  <si>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</si>
  <si>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</si>
  <si>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</si>
  <si>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</si>
  <si>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</si>
  <si>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</si>
  <si>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</si>
  <si>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</si>
  <si>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</si>
  <si>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</si>
  <si>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</si>
  <si>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</si>
  <si>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</si>
  <si>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</si>
  <si>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</si>
  <si>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</si>
  <si>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</si>
  <si>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</si>
  <si>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</si>
  <si>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</si>
  <si>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</si>
  <si>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</si>
  <si>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</si>
  <si>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</si>
  <si>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</si>
  <si>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</si>
  <si>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</si>
  <si>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</si>
  <si>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</si>
  <si>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</si>
  <si>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</si>
  <si>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</si>
  <si>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</si>
  <si>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</si>
  <si>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</si>
  <si>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</si>
  <si>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</si>
  <si>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</si>
  <si>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</si>
  <si>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</si>
  <si>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</si>
  <si>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</si>
  <si>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</si>
  <si>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</si>
  <si>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</si>
  <si>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</si>
  <si>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</si>
  <si>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</si>
  <si>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</si>
  <si>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</si>
  <si>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</si>
  <si>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</si>
  <si>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</si>
  <si>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</si>
  <si>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</si>
  <si>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</si>
  <si>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</si>
  <si>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</si>
  <si>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</si>
  <si>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</si>
  <si>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</si>
  <si>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</si>
  <si>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</si>
  <si>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</si>
  <si>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</si>
  <si>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</si>
  <si>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</si>
  <si>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</si>
  <si>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</si>
  <si>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</si>
  <si>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</si>
  <si>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</si>
  <si>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</si>
  <si>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</si>
  <si>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</si>
  <si>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</si>
  <si>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</si>
  <si>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</si>
  <si>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</si>
  <si>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</si>
  <si>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</si>
  <si>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</si>
  <si>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</si>
  <si>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</si>
  <si>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</si>
  <si>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</si>
  <si>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</si>
  <si>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</si>
  <si>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</si>
  <si>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</si>
  <si>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</si>
  <si>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</si>
  <si>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</si>
  <si>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</si>
  <si>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</si>
  <si>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</si>
  <si>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</si>
  <si>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</si>
  <si>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</si>
  <si>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</si>
  <si>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</si>
  <si>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</si>
  <si>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</si>
  <si>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</si>
  <si>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</si>
  <si>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</si>
  <si>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</si>
  <si>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</si>
  <si>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</si>
  <si>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</si>
  <si>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</si>
  <si>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</si>
  <si>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</si>
  <si>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</si>
  <si>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</si>
  <si>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</si>
  <si>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</si>
  <si>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</si>
  <si>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</si>
  <si>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</si>
  <si>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</si>
  <si>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</si>
  <si>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</si>
  <si>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</si>
  <si>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</si>
  <si>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</si>
  <si>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</si>
  <si>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</si>
  <si>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</si>
  <si>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</si>
  <si>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</si>
  <si>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</si>
  <si>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</si>
  <si>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</si>
  <si>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</si>
  <si>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</si>
  <si>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</si>
  <si>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</si>
  <si>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</si>
  <si>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</si>
  <si>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</si>
  <si>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</si>
  <si>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</si>
  <si>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</si>
  <si>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</si>
  <si>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</si>
  <si>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</si>
  <si>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</si>
  <si>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</si>
  <si>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</si>
  <si>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</si>
  <si>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</si>
  <si>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</si>
  <si>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</si>
  <si>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</si>
  <si>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</si>
  <si>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</si>
  <si>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</si>
  <si>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</si>
  <si>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</si>
  <si>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</si>
  <si>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</si>
  <si>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</si>
  <si>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</si>
  <si>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</si>
  <si>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</si>
  <si>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</si>
  <si>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</si>
  <si>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</si>
  <si>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</si>
  <si>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</si>
  <si>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</si>
  <si>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</si>
  <si>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</si>
  <si>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</si>
  <si>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</si>
  <si>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</si>
  <si>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</si>
  <si>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</si>
  <si>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</si>
  <si>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</si>
  <si>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</si>
  <si>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</si>
  <si>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</si>
  <si>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</si>
  <si>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</si>
  <si>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</si>
  <si>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</si>
  <si>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</si>
  <si>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</si>
  <si>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</si>
  <si>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</si>
  <si>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</si>
  <si>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</si>
  <si>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</si>
  <si>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</si>
  <si>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</si>
  <si>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</si>
  <si>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</si>
  <si>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</si>
  <si>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</si>
  <si>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</si>
  <si>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</si>
  <si>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</si>
  <si>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</si>
  <si>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</si>
  <si>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</si>
  <si>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</si>
  <si>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</si>
  <si>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</si>
  <si>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</si>
  <si>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</si>
  <si>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</si>
  <si>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</si>
  <si>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</si>
  <si>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</si>
  <si>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</si>
  <si>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</si>
  <si>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</si>
  <si>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</si>
  <si>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</si>
  <si>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</si>
  <si>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</si>
  <si>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</si>
  <si>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</si>
  <si>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</si>
  <si>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</si>
  <si>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</si>
  <si>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</si>
  <si>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</si>
  <si>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</si>
  <si>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</si>
  <si>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</si>
  <si>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</si>
  <si>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</si>
  <si>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</si>
  <si>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</si>
  <si>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</si>
  <si>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</si>
  <si>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</si>
  <si>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</si>
  <si>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</si>
  <si>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</si>
  <si>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</si>
  <si>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</si>
  <si>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</si>
  <si>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</si>
  <si>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</si>
  <si>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</si>
  <si>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</si>
  <si>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</si>
  <si>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</si>
  <si>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</si>
  <si>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</si>
  <si>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</si>
  <si>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</si>
  <si>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</si>
  <si>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</si>
  <si>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</si>
  <si>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</si>
  <si>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</si>
  <si>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</si>
  <si>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</si>
  <si>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</si>
  <si>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</si>
  <si>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</si>
  <si>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</si>
  <si>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</si>
  <si>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</si>
  <si>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</si>
  <si>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</si>
  <si>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</si>
  <si>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</si>
  <si>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</si>
  <si>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</si>
  <si>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</si>
  <si>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</si>
  <si>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</si>
  <si>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</si>
  <si>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</si>
  <si>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</si>
  <si>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</si>
  <si>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</si>
  <si>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</si>
  <si>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</si>
  <si>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</si>
  <si>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</si>
  <si>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</si>
  <si>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</si>
  <si>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</si>
  <si>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</si>
  <si>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</si>
  <si>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</si>
  <si>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</si>
  <si>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</si>
  <si>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</si>
  <si>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</si>
  <si>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</si>
  <si>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</si>
  <si>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</si>
  <si>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</si>
  <si>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</si>
  <si>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</si>
  <si>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</si>
  <si>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</si>
  <si>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</si>
  <si>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</si>
  <si>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</si>
  <si>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</si>
  <si>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</si>
  <si>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</si>
  <si>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</si>
  <si>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</si>
  <si>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</si>
  <si>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</si>
  <si>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</si>
  <si>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</si>
  <si>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</si>
  <si>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</si>
  <si>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</si>
  <si>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</si>
  <si>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</si>
  <si>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</si>
  <si>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</si>
  <si>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</si>
  <si>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</si>
  <si>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</si>
  <si>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</si>
  <si>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</si>
  <si>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</si>
  <si>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</si>
  <si>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</si>
  <si>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</si>
  <si>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</si>
  <si>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</si>
  <si>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</si>
  <si>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</si>
  <si>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</si>
  <si>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</si>
  <si>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</si>
  <si>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</si>
  <si>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</si>
  <si>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</si>
  <si>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</si>
  <si>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</si>
  <si>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</si>
  <si>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</si>
  <si>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</si>
  <si>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</si>
  <si>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</si>
  <si>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</si>
  <si>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</si>
  <si>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</si>
  <si>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</si>
  <si>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</si>
  <si>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</si>
  <si>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</si>
  <si>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</si>
  <si>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</si>
  <si>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</si>
  <si>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</si>
  <si>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</si>
  <si>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</si>
  <si>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</si>
  <si>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</si>
  <si>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</si>
  <si>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</si>
  <si>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</si>
  <si>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</si>
  <si>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</si>
  <si>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</si>
  <si>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</si>
  <si>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</si>
  <si>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</si>
  <si>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</si>
  <si>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</si>
  <si>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</si>
  <si>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</si>
  <si>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</si>
  <si>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</si>
  <si>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</si>
  <si>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</si>
  <si>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</si>
  <si>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</si>
  <si>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</si>
  <si>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</si>
  <si>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</si>
  <si>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</si>
  <si>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</si>
  <si>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</si>
  <si>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</si>
  <si>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</si>
  <si>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</si>
  <si>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</si>
  <si>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</si>
  <si>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</si>
  <si>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</si>
  <si>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</si>
  <si>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</si>
  <si>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</si>
  <si>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</si>
  <si>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</si>
  <si>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</si>
  <si>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</si>
  <si>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</si>
  <si>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</si>
  <si>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</si>
  <si>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</si>
  <si>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</si>
  <si>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</si>
  <si>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</si>
  <si>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</si>
  <si>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</si>
  <si>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</si>
  <si>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</si>
  <si>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</si>
  <si>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</si>
  <si>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</si>
  <si>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</si>
  <si>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</si>
  <si>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</si>
  <si>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</si>
  <si>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</si>
  <si>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</si>
  <si>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</si>
  <si>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</si>
  <si>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</si>
  <si>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</si>
  <si>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</si>
  <si>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</si>
  <si>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</si>
  <si>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</si>
  <si>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</si>
  <si>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</si>
  <si>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</si>
  <si>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</si>
  <si>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</si>
  <si>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</si>
  <si>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</si>
  <si>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</si>
  <si>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</si>
  <si>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</si>
  <si>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</si>
  <si>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</si>
  <si>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</si>
  <si>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</si>
  <si>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</si>
  <si>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</si>
  <si>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</si>
  <si>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</si>
  <si>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</si>
  <si>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</si>
  <si>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</si>
  <si>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</si>
  <si>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</si>
  <si>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</si>
  <si>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</si>
  <si>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</si>
  <si>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</si>
  <si>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</si>
  <si>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</si>
  <si>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</si>
  <si>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</si>
  <si>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</si>
  <si>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</si>
  <si>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</si>
  <si>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</si>
  <si>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</si>
  <si>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</si>
  <si>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</si>
  <si>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</si>
  <si>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</si>
  <si>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</si>
  <si>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</si>
  <si>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</si>
  <si>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</si>
  <si>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</si>
  <si>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</si>
  <si>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</si>
  <si>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</si>
  <si>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</si>
  <si>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</si>
  <si>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</si>
  <si>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</si>
  <si>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</si>
  <si>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</si>
  <si>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</si>
  <si>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</si>
  <si>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</si>
  <si>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</si>
  <si>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</si>
  <si>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</si>
  <si>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</si>
  <si>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</si>
  <si>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</si>
  <si>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</si>
  <si>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</si>
  <si>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</si>
  <si>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</si>
  <si>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</si>
  <si>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</si>
  <si>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</si>
  <si>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</si>
  <si>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</si>
  <si>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</si>
  <si>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</si>
  <si>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</si>
  <si>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</si>
  <si>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</si>
  <si>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</si>
  <si>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</si>
  <si>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</si>
  <si>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</si>
  <si>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</si>
  <si>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</si>
  <si>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</si>
  <si>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</si>
  <si>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</si>
  <si>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</si>
  <si>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</si>
  <si>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</si>
  <si>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</si>
  <si>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</si>
  <si>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</si>
  <si>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</si>
  <si>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</si>
  <si>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</si>
  <si>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</si>
  <si>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</si>
  <si>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</si>
  <si>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</si>
  <si>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</si>
  <si>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</si>
  <si>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</si>
  <si>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</si>
  <si>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</si>
  <si>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</si>
  <si>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</si>
  <si>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</si>
  <si>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</si>
  <si>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</si>
  <si>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</si>
  <si>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</si>
  <si>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</si>
  <si>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</si>
  <si>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</si>
  <si>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</si>
  <si>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</si>
  <si>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</si>
  <si>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</si>
  <si>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</si>
  <si>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</si>
  <si>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</si>
  <si>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</si>
  <si>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</si>
  <si>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</si>
  <si>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</si>
  <si>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</si>
  <si>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</si>
  <si>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</si>
  <si>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</si>
  <si>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</si>
  <si>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</si>
  <si>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</si>
  <si>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</si>
  <si>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</si>
  <si>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</si>
  <si>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</si>
  <si>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</si>
  <si>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</si>
  <si>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</si>
  <si>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</si>
  <si>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</si>
  <si>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</si>
  <si>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</si>
  <si>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</si>
  <si>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</si>
  <si>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</si>
  <si>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</si>
  <si>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</si>
  <si>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</si>
  <si>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</si>
  <si>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</si>
  <si>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</si>
  <si>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</si>
  <si>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</si>
  <si>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</si>
  <si>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</si>
  <si>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</si>
  <si>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</si>
  <si>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</si>
  <si>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</si>
  <si>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</si>
  <si>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</si>
  <si>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</si>
  <si>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</si>
  <si>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</si>
  <si>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</si>
  <si>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</si>
  <si>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</si>
  <si>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</si>
  <si>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</si>
  <si>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</si>
  <si>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</si>
  <si>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</si>
  <si>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</si>
  <si>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</si>
  <si>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</si>
  <si>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</si>
  <si>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</si>
  <si>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</si>
  <si>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</si>
  <si>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</si>
  <si>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</si>
  <si>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</si>
  <si>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</si>
  <si>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</si>
  <si>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</si>
  <si>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</si>
  <si>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</si>
  <si>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</si>
  <si>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</si>
  <si>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</si>
  <si>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</si>
  <si>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</si>
  <si>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</si>
  <si>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</si>
  <si>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</si>
  <si>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</si>
  <si>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</si>
  <si>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</si>
  <si>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</si>
  <si>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</si>
  <si>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</si>
  <si>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</si>
  <si>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</si>
  <si>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</si>
  <si>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</si>
  <si>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</si>
  <si>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</si>
  <si>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</si>
  <si>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</si>
  <si>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</si>
  <si>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</si>
  <si>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</si>
  <si>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</si>
  <si>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</si>
  <si>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</si>
  <si>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</si>
  <si>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</si>
  <si>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</si>
  <si>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</si>
  <si>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</si>
  <si>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</si>
  <si>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</si>
  <si>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</si>
  <si>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</si>
  <si>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</si>
  <si>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</si>
  <si>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</si>
  <si>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</si>
  <si>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</si>
  <si>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</si>
  <si>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</si>
  <si>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</si>
  <si>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</si>
  <si>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</si>
  <si>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</si>
  <si>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</si>
  <si>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</si>
  <si>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</si>
  <si>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</si>
  <si>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</si>
  <si>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</si>
  <si>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</si>
  <si>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</si>
  <si>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</si>
  <si>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</si>
  <si>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</si>
  <si>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</si>
  <si>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</si>
  <si>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</si>
  <si>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</si>
  <si>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</si>
  <si>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</si>
  <si>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</si>
  <si>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</si>
  <si>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</si>
  <si>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</si>
  <si>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</si>
  <si>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</si>
  <si>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</si>
  <si>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</si>
  <si>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</si>
  <si>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</si>
  <si>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</si>
  <si>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</si>
  <si>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</si>
  <si>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</si>
  <si>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</si>
  <si>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</si>
  <si>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</si>
  <si>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</si>
  <si>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</si>
  <si>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</si>
  <si>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</si>
  <si>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</si>
  <si>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</si>
  <si>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</si>
  <si>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</si>
  <si>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</si>
  <si>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</si>
  <si>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</si>
  <si>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</si>
  <si>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</si>
  <si>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</si>
  <si>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</si>
  <si>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</si>
  <si>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</si>
  <si>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</si>
  <si>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</si>
  <si>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</si>
  <si>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</si>
  <si>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</si>
  <si>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</si>
  <si>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</si>
  <si>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</si>
  <si>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</si>
  <si>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</si>
  <si>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</si>
  <si>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</si>
  <si>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</si>
  <si>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</si>
  <si>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</si>
  <si>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</si>
  <si>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</si>
  <si>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</si>
  <si>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</si>
  <si>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</si>
  <si>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</si>
  <si>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</si>
  <si>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</si>
  <si>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</si>
  <si>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</si>
  <si>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</si>
  <si>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</si>
  <si>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</si>
  <si>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</si>
  <si>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</si>
  <si>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</si>
  <si>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</si>
  <si>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</si>
  <si>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</si>
  <si>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</si>
  <si>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</si>
  <si>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</si>
  <si>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</si>
  <si>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</si>
  <si>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</si>
  <si>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</si>
  <si>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</si>
  <si>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</si>
  <si>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</si>
  <si>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</si>
  <si>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</si>
  <si>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</si>
  <si>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</si>
  <si>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</si>
  <si>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</si>
  <si>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</si>
  <si>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</si>
  <si>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</si>
  <si>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</si>
  <si>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</si>
  <si>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</si>
  <si>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</si>
  <si>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</si>
  <si>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</si>
  <si>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</si>
  <si>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</si>
  <si>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</si>
  <si>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</si>
  <si>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</si>
  <si>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</si>
  <si>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</si>
  <si>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</si>
  <si>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</si>
  <si>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</si>
  <si>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</si>
  <si>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</si>
  <si>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</si>
  <si>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</si>
  <si>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</si>
  <si>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</si>
  <si>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</si>
  <si>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</si>
  <si>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</si>
  <si>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</si>
  <si>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</si>
  <si>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</si>
  <si>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</si>
  <si>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</si>
  <si>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</si>
  <si>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</si>
  <si>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</si>
  <si>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</si>
  <si>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</si>
  <si>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</si>
  <si>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</si>
  <si>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</si>
  <si>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</si>
  <si>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</si>
  <si>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</si>
  <si>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</si>
  <si>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</si>
  <si>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</si>
  <si>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</si>
  <si>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</si>
  <si>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</si>
  <si>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</si>
  <si>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</si>
  <si>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</si>
  <si>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</si>
  <si>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</si>
  <si>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</si>
  <si>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</si>
  <si>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</si>
  <si>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</si>
  <si>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</si>
  <si>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</si>
  <si>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</si>
  <si>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</si>
  <si>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</si>
  <si>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</si>
  <si>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</si>
  <si>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</si>
  <si>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</si>
  <si>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</si>
  <si>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</si>
  <si>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</si>
  <si>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</si>
  <si>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</si>
  <si>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</si>
  <si>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</si>
  <si>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</si>
  <si>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</si>
  <si>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</si>
  <si>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</si>
  <si>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</si>
  <si>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</si>
  <si>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</si>
  <si>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</si>
  <si>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</si>
  <si>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</si>
  <si>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</si>
  <si>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</si>
  <si>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</si>
  <si>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</si>
  <si>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</si>
  <si>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</si>
  <si>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</si>
  <si>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</si>
  <si>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</si>
  <si>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</si>
  <si>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</si>
  <si>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</si>
  <si>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</si>
  <si>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</si>
  <si>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</si>
  <si>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</si>
  <si>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</si>
  <si>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</si>
  <si>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</si>
  <si>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</si>
  <si>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</si>
  <si>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</si>
  <si>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</si>
  <si>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</si>
  <si>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</si>
  <si>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</si>
  <si>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</si>
  <si>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</si>
  <si>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</si>
  <si>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</si>
  <si>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</si>
  <si>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</si>
  <si>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</si>
  <si>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</si>
  <si>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</si>
  <si>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</si>
  <si>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</si>
  <si>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</si>
  <si>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</si>
  <si>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</si>
  <si>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</si>
  <si>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</si>
  <si>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</si>
  <si>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</si>
  <si>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</si>
  <si>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</si>
  <si>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</si>
  <si>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</si>
  <si>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</si>
  <si>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</si>
  <si>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</si>
  <si>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</si>
  <si>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</si>
  <si>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</si>
  <si>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</si>
  <si>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</si>
  <si>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</si>
  <si>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</si>
  <si>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</si>
  <si>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</si>
  <si>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</si>
  <si>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</si>
  <si>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</si>
  <si>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</si>
  <si>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</si>
  <si>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</si>
  <si>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</si>
  <si>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</si>
  <si>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</si>
  <si>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</si>
  <si>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</si>
  <si>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</si>
  <si>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</si>
  <si>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</si>
  <si>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</si>
  <si>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</si>
  <si>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</si>
  <si>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</si>
  <si>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</si>
  <si>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</si>
  <si>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</si>
  <si>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</si>
  <si>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</si>
  <si>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</si>
  <si>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</si>
  <si>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</si>
  <si>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</si>
  <si>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</si>
  <si>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</si>
  <si>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</si>
  <si>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</si>
  <si>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</si>
  <si>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</si>
  <si>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</si>
  <si>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</si>
  <si>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</si>
  <si>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</si>
  <si>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</si>
  <si>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</si>
  <si>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</si>
  <si>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</si>
  <si>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</si>
  <si>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</si>
  <si>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</si>
  <si>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</si>
  <si>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</si>
  <si>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</si>
  <si>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</si>
  <si>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</si>
  <si>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</si>
  <si>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</si>
  <si>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</si>
  <si>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</si>
  <si>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</si>
  <si>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</si>
  <si>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</si>
  <si>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</si>
  <si>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</si>
  <si>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</si>
  <si>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</si>
  <si>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</si>
  <si>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</si>
  <si>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</si>
  <si>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</si>
  <si>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</si>
  <si>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</si>
  <si>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</si>
  <si>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</si>
  <si>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</si>
  <si>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</si>
  <si>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</si>
  <si>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</si>
  <si>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</si>
  <si>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</si>
  <si>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</si>
  <si>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</si>
  <si>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</si>
  <si>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</si>
  <si>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</si>
  <si>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</si>
  <si>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</si>
  <si>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</si>
  <si>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</si>
  <si>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</si>
  <si>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</si>
  <si>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</si>
  <si>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</si>
  <si>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</si>
  <si>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</si>
  <si>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</si>
  <si>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</si>
  <si>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</si>
  <si>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</si>
  <si>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</si>
  <si>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</si>
  <si>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</si>
  <si>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</si>
  <si>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</si>
  <si>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</si>
  <si>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</si>
  <si>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</si>
  <si>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</si>
  <si>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</si>
  <si>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</si>
  <si>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</si>
  <si>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</si>
  <si>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</si>
  <si>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</si>
  <si>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</si>
  <si>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</si>
  <si>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</si>
  <si>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</si>
  <si>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</si>
  <si>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</si>
  <si>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</si>
  <si>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</si>
  <si>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</si>
  <si>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</si>
  <si>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</si>
  <si>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</si>
  <si>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</si>
  <si>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</si>
  <si>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</si>
  <si>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</si>
  <si>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</si>
  <si>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</si>
  <si>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</si>
  <si>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</si>
  <si>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</si>
  <si>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</si>
  <si>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</si>
  <si>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</si>
  <si>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</si>
  <si>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</si>
  <si>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</si>
  <si>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</si>
  <si>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</si>
  <si>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</si>
  <si>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</si>
  <si>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</si>
  <si>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</si>
  <si>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</si>
  <si>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</si>
  <si>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</si>
  <si>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</si>
  <si>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</si>
  <si>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</si>
  <si>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</si>
  <si>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</si>
  <si>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</si>
  <si>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</si>
  <si>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</si>
  <si>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</si>
  <si>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</si>
  <si>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</si>
  <si>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</si>
  <si>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</si>
  <si>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</si>
  <si>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</si>
  <si>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</si>
  <si>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</si>
  <si>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</si>
  <si>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</si>
  <si>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</si>
  <si>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</si>
  <si>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</si>
  <si>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</si>
  <si>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</si>
  <si>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</si>
  <si>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</si>
  <si>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</si>
  <si>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</si>
  <si>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</si>
  <si>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</si>
  <si>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</si>
  <si>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</si>
  <si>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</si>
  <si>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</si>
  <si>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</si>
  <si>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</si>
  <si>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</si>
  <si>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</si>
  <si>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</si>
  <si>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</si>
  <si>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</si>
  <si>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</si>
  <si>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</si>
  <si>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</si>
  <si>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</si>
  <si>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</si>
  <si>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</si>
  <si>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</si>
  <si>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</si>
  <si>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</si>
  <si>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</si>
  <si>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</si>
  <si>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</si>
  <si>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</si>
  <si>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</si>
  <si>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</si>
  <si>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</si>
  <si>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</si>
  <si>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</si>
  <si>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</si>
  <si>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</si>
  <si>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</si>
  <si>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</si>
  <si>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</si>
  <si>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</si>
  <si>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</si>
  <si>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</si>
  <si>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</si>
  <si>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</si>
  <si>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</si>
  <si>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</si>
  <si>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</si>
  <si>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</si>
  <si>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</si>
  <si>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</si>
  <si>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</si>
  <si>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</si>
  <si>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</si>
  <si>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</si>
  <si>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</si>
  <si>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</si>
  <si>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</si>
  <si>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</si>
  <si>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</si>
  <si>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</si>
  <si>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</si>
  <si>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</si>
  <si>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</si>
  <si>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</si>
  <si>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</si>
  <si>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</si>
  <si>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</si>
  <si>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</si>
  <si>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</si>
  <si>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</si>
  <si>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</si>
  <si>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</si>
  <si>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</si>
  <si>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</si>
  <si>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</si>
  <si>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</si>
  <si>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</si>
  <si>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</si>
  <si>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</si>
  <si>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</si>
  <si>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</si>
  <si>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</si>
  <si>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</si>
  <si>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</si>
  <si>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</si>
  <si>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</si>
  <si>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</si>
  <si>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</si>
  <si>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</si>
  <si>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</si>
  <si>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</si>
  <si>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</si>
  <si>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</si>
  <si>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</si>
  <si>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</si>
  <si>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</si>
  <si>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</si>
  <si>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</si>
  <si>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</si>
  <si>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</si>
  <si>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</si>
  <si>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</si>
  <si>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</si>
  <si>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</si>
  <si>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</si>
  <si>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</si>
  <si>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</si>
  <si>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</si>
  <si>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</si>
  <si>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</si>
  <si>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</si>
  <si>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</si>
  <si>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</si>
  <si>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</si>
  <si>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</si>
  <si>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</si>
  <si>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</si>
  <si>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</si>
  <si>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</si>
  <si>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</si>
  <si>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</si>
  <si>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</si>
  <si>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</si>
  <si>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</si>
  <si>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</si>
  <si>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</si>
  <si>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</si>
  <si>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</si>
  <si>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</si>
  <si>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</si>
  <si>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</si>
  <si>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</si>
  <si>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</si>
  <si>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</si>
  <si>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</si>
  <si>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</si>
  <si>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</si>
  <si>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</si>
  <si>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</si>
  <si>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</si>
  <si>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</si>
  <si>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</si>
  <si>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</si>
  <si>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</si>
  <si>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</si>
  <si>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</si>
  <si>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</si>
  <si>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</si>
  <si>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</si>
  <si>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</si>
  <si>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</si>
  <si>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</si>
  <si>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</si>
  <si>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</si>
  <si>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</si>
  <si>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</si>
  <si>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</si>
  <si>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</si>
  <si>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</si>
  <si>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</si>
  <si>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</si>
  <si>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</si>
  <si>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</si>
  <si>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</si>
  <si>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</si>
  <si>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</si>
  <si>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</si>
  <si>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</si>
  <si>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</si>
  <si>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</si>
  <si>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</si>
  <si>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</si>
  <si>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</si>
  <si>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</si>
  <si>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</si>
  <si>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</si>
  <si>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</si>
  <si>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</si>
  <si>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</si>
  <si>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</si>
  <si>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</si>
  <si>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</si>
  <si>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</si>
  <si>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</si>
  <si>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</si>
  <si>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</si>
  <si>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</si>
  <si>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</si>
  <si>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</si>
  <si>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</si>
  <si>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</si>
  <si>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</si>
  <si>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</si>
  <si>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</si>
  <si>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</si>
  <si>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</si>
  <si>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</si>
  <si>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</si>
  <si>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</si>
  <si>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</si>
  <si>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</si>
  <si>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</si>
  <si>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</si>
  <si>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</si>
  <si>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</si>
  <si>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</si>
  <si>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</si>
  <si>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</si>
  <si>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</si>
  <si>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</si>
  <si>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</si>
  <si>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</si>
  <si>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</si>
  <si>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</si>
  <si>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</si>
  <si>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</si>
  <si>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</si>
  <si>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</si>
  <si>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</si>
  <si>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</si>
  <si>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</si>
  <si>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</si>
  <si>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</si>
  <si>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</si>
  <si>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</si>
  <si>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</si>
  <si>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</si>
  <si>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</si>
  <si>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</si>
  <si>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</si>
  <si>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</si>
  <si>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</si>
  <si>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</si>
  <si>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</si>
  <si>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</si>
  <si>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</si>
  <si>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</si>
  <si>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</si>
  <si>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</si>
  <si>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</si>
  <si>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</si>
  <si>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</si>
  <si>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</si>
  <si>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</si>
  <si>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</si>
  <si>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</si>
  <si>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</si>
  <si>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</si>
  <si>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</si>
  <si>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</si>
  <si>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</si>
  <si>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</si>
  <si>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</si>
  <si>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</si>
  <si>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</si>
  <si>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</si>
  <si>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</si>
  <si>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</si>
  <si>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</si>
  <si>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</si>
  <si>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</si>
  <si>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</si>
  <si>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</si>
  <si>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</si>
  <si>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</si>
  <si>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</si>
  <si>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</si>
  <si>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</si>
  <si>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</si>
  <si>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</si>
  <si>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</si>
  <si>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</si>
  <si>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</si>
  <si>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</si>
  <si>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</si>
  <si>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</si>
  <si>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</si>
  <si>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</si>
  <si>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</si>
  <si>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</si>
  <si>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</si>
  <si>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</si>
  <si>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</si>
  <si>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</si>
  <si>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</si>
  <si>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</si>
  <si>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</si>
  <si>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</si>
  <si>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</si>
  <si>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</si>
  <si>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</si>
  <si>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</si>
  <si>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</si>
  <si>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</si>
  <si>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</si>
  <si>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</si>
  <si>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</si>
  <si>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</si>
  <si>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</si>
  <si>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</si>
  <si>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</si>
  <si>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</si>
  <si>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</si>
  <si>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</si>
  <si>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</si>
  <si>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</si>
  <si>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</si>
  <si>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</si>
  <si>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</si>
  <si>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</si>
  <si>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</si>
  <si>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</si>
  <si>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</si>
  <si>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</si>
  <si>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</si>
  <si>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</si>
  <si>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</si>
  <si>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</si>
  <si>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</si>
  <si>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</si>
  <si>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</si>
  <si>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</si>
  <si>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</si>
  <si>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</si>
  <si>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</si>
  <si>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</si>
  <si>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</si>
  <si>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</si>
  <si>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</si>
  <si>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</si>
  <si>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</si>
  <si>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</si>
  <si>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</si>
  <si>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</si>
  <si>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</si>
  <si>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</si>
  <si>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</si>
  <si>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</si>
  <si>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</si>
  <si>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</si>
  <si>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</si>
  <si>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</si>
  <si>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</si>
  <si>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</si>
  <si>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</si>
  <si>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</si>
  <si>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</si>
  <si>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</si>
  <si>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</si>
  <si>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</si>
  <si>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</si>
  <si>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</si>
  <si>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</si>
  <si>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</si>
  <si>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</si>
  <si>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</si>
  <si>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</si>
  <si>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</si>
  <si>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</si>
  <si>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</si>
  <si>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</si>
  <si>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</si>
  <si>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</si>
  <si>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</si>
  <si>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</si>
  <si>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</si>
  <si>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</si>
  <si>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</si>
  <si>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</si>
  <si>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</si>
  <si>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</si>
  <si>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</si>
  <si>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</si>
  <si>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</si>
  <si>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</si>
  <si>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</si>
  <si>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</si>
  <si>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</si>
  <si>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</si>
  <si>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</si>
  <si>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</si>
  <si>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</si>
  <si>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</si>
  <si>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</si>
  <si>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</si>
  <si>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</si>
  <si>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</si>
  <si>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</si>
  <si>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</si>
  <si>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</si>
  <si>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</si>
  <si>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</si>
  <si>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</si>
  <si>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</si>
  <si>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</si>
  <si>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</si>
  <si>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</si>
  <si>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</si>
  <si>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</si>
  <si>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</si>
  <si>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</si>
  <si>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</si>
  <si>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</si>
  <si>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</si>
  <si>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</si>
  <si>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</si>
  <si>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</si>
  <si>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</si>
  <si>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</si>
  <si>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</si>
  <si>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</si>
  <si>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</si>
  <si>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</si>
  <si>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</si>
  <si>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</si>
  <si>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</si>
  <si>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</si>
  <si>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</si>
  <si>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</si>
  <si>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</si>
  <si>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</si>
  <si>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</si>
  <si>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</si>
  <si>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</si>
  <si>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</si>
  <si>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</si>
  <si>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</si>
  <si>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</si>
  <si>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</si>
  <si>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</si>
  <si>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</si>
  <si>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</si>
  <si>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</si>
  <si>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</si>
  <si>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</si>
  <si>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</si>
  <si>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</si>
  <si>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</si>
  <si>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</si>
  <si>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</si>
  <si>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</si>
  <si>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</si>
  <si>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</si>
  <si>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</si>
  <si>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</si>
  <si>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</si>
  <si>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</si>
  <si>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</si>
  <si>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</si>
  <si>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</si>
  <si>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</si>
  <si>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</si>
  <si>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</si>
  <si>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</si>
  <si>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</si>
  <si>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</si>
  <si>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</si>
  <si>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</si>
  <si>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</si>
  <si>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</si>
  <si>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</si>
  <si>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</si>
  <si>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</si>
  <si>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</si>
  <si>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</si>
  <si>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</si>
  <si>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</si>
  <si>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</si>
  <si>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</si>
  <si>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</si>
  <si>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</si>
  <si>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</si>
  <si>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</si>
  <si>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</si>
  <si>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</si>
  <si>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</si>
  <si>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</si>
  <si>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</si>
  <si>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</si>
  <si>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</si>
  <si>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</si>
  <si>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</si>
  <si>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</si>
  <si>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</si>
  <si>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</si>
  <si>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</si>
  <si>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</si>
  <si>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</si>
  <si>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</si>
  <si>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</si>
  <si>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</si>
  <si>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</si>
  <si>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</si>
  <si>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</si>
  <si>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</si>
  <si>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</si>
  <si>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</si>
  <si>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</si>
  <si>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</si>
  <si>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</si>
  <si>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</si>
  <si>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</si>
  <si>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</si>
  <si>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</si>
  <si>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</si>
  <si>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</si>
  <si>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</si>
  <si>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</si>
  <si>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</si>
  <si>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</si>
  <si>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</si>
  <si>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</si>
  <si>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</si>
  <si>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</si>
  <si>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</si>
  <si>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</si>
  <si>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</si>
  <si>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</si>
  <si>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</si>
  <si>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</si>
  <si>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</si>
  <si>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</si>
  <si>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</si>
  <si>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</si>
  <si>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</si>
  <si>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</si>
  <si>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</si>
  <si>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</si>
  <si>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</si>
  <si>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</si>
  <si>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</si>
  <si>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</si>
  <si>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</si>
  <si>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</si>
  <si>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</si>
  <si>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</si>
  <si>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</si>
  <si>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</si>
  <si>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</si>
  <si>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</si>
  <si>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</si>
  <si>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</si>
  <si>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</si>
  <si>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</si>
  <si>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</si>
  <si>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</si>
  <si>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</si>
  <si>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</si>
  <si>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</si>
  <si>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</si>
  <si>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</si>
  <si>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</si>
  <si>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</si>
  <si>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</si>
  <si>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</si>
  <si>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</si>
  <si>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</si>
  <si>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</si>
  <si>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</si>
  <si>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</si>
  <si>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</si>
  <si>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</si>
  <si>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</si>
  <si>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</si>
  <si>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</si>
  <si>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</si>
  <si>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</si>
  <si>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</si>
  <si>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</si>
  <si>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</si>
  <si>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</si>
  <si>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</si>
  <si>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</si>
  <si>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</si>
  <si>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</si>
  <si>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</si>
  <si>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</si>
  <si>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</si>
  <si>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</si>
  <si>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</si>
  <si>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</si>
  <si>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</si>
  <si>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</si>
  <si>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</si>
  <si>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</si>
  <si>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</si>
  <si>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</si>
  <si>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</si>
  <si>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</si>
  <si>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</si>
  <si>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</si>
  <si>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</si>
  <si>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</si>
  <si>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</si>
  <si>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</si>
  <si>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</si>
  <si>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</si>
  <si>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</si>
  <si>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</si>
  <si>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</si>
  <si>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</si>
  <si>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</si>
  <si>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</si>
  <si>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</si>
  <si>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</si>
  <si>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</si>
  <si>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</si>
  <si>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</si>
  <si>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</si>
  <si>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</si>
  <si>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</si>
  <si>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</si>
  <si>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</si>
  <si>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</si>
  <si>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</si>
  <si>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</si>
  <si>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</si>
  <si>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</si>
  <si>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</si>
  <si>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</si>
  <si>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</si>
  <si>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</si>
  <si>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</si>
  <si>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</si>
  <si>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</si>
  <si>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</si>
  <si>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</si>
  <si>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</si>
  <si>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</si>
  <si>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</si>
  <si>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</si>
  <si>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</si>
  <si>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</si>
  <si>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</si>
  <si>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</si>
  <si>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</si>
  <si>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</si>
  <si>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</si>
  <si>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</si>
  <si>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</si>
  <si>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</si>
  <si>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</si>
  <si>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</si>
  <si>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</si>
  <si>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</si>
  <si>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</si>
  <si>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</si>
  <si>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</si>
  <si>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</si>
  <si>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</si>
  <si>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</si>
  <si>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</si>
  <si>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</si>
  <si>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</si>
  <si>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</si>
  <si>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</si>
  <si>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</si>
  <si>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</si>
  <si>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</si>
  <si>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</si>
  <si>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</si>
  <si>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</si>
  <si>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</si>
  <si>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</si>
  <si>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</si>
  <si>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</si>
  <si>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</si>
  <si>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</si>
  <si>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</si>
  <si>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</si>
  <si>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</si>
  <si>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</si>
  <si>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</si>
  <si>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</si>
  <si>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</si>
  <si>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</si>
  <si>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</si>
  <si>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</si>
  <si>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</si>
  <si>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</si>
  <si>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</si>
  <si>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</si>
  <si>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</si>
  <si>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</si>
  <si>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</si>
  <si>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</si>
  <si>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</si>
  <si>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</si>
  <si>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</si>
  <si>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</si>
  <si>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</si>
  <si>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</si>
  <si>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</si>
  <si>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</si>
  <si>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</si>
  <si>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</si>
  <si>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</si>
  <si>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</si>
  <si>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</si>
  <si>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</si>
  <si>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</si>
  <si>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</si>
  <si>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</si>
  <si>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</si>
  <si>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</si>
  <si>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</si>
  <si>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</si>
  <si>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</si>
  <si>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</si>
  <si>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</si>
  <si>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</si>
  <si>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</si>
  <si>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</si>
  <si>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</si>
  <si>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</si>
  <si>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</si>
  <si>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</si>
  <si>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</si>
  <si>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</si>
  <si>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</si>
  <si>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</si>
  <si>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</si>
  <si>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</si>
  <si>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</si>
  <si>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</si>
  <si>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</si>
  <si>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</si>
  <si>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</si>
  <si>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</si>
  <si>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</si>
  <si>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</si>
  <si>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</si>
  <si>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</si>
  <si>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</si>
  <si>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</si>
  <si>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</si>
  <si>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</si>
  <si>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</si>
  <si>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</si>
  <si>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</si>
  <si>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</si>
  <si>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</si>
  <si>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</si>
  <si>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</si>
  <si>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</si>
  <si>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</si>
  <si>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</si>
  <si>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</si>
  <si>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</si>
  <si>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</si>
  <si>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</si>
  <si>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</si>
  <si>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</si>
  <si>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</si>
  <si>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</si>
  <si>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</si>
  <si>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</si>
  <si>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</si>
  <si>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</si>
  <si>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</si>
  <si>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</si>
  <si>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</si>
  <si>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</si>
  <si>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</si>
  <si>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</si>
  <si>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</si>
  <si>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</si>
  <si>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</si>
  <si>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</si>
  <si>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</si>
  <si>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</si>
  <si>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</si>
  <si>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</si>
  <si>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</si>
  <si>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</si>
  <si>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</si>
  <si>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</si>
  <si>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</si>
  <si>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</si>
  <si>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</si>
  <si>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</si>
  <si>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</si>
  <si>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</si>
  <si>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</si>
  <si>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</si>
  <si>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</si>
  <si>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</si>
  <si>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</si>
  <si>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</si>
  <si>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</si>
  <si>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</si>
  <si>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</si>
  <si>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</si>
  <si>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</si>
  <si>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</si>
  <si>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</si>
  <si>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</si>
  <si>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</si>
  <si>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</si>
  <si>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</si>
  <si>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</si>
  <si>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</si>
  <si>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</si>
  <si>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</si>
  <si>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</si>
  <si>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</si>
  <si>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</si>
  <si>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</si>
  <si>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</si>
  <si>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</si>
  <si>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</si>
  <si>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</si>
  <si>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</si>
  <si>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</si>
  <si>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</si>
  <si>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</si>
  <si>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</si>
  <si>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</si>
  <si>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</si>
  <si>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</si>
  <si>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</si>
  <si>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</si>
  <si>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</si>
  <si>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</si>
  <si>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</si>
  <si>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</si>
  <si>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</si>
  <si>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</si>
  <si>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</si>
  <si>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</si>
  <si>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</si>
  <si>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</si>
  <si>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</si>
  <si>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</si>
  <si>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</si>
  <si>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</si>
  <si>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</si>
  <si>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</si>
  <si>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</si>
  <si>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</si>
  <si>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</si>
  <si>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</si>
  <si>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</si>
  <si>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</si>
  <si>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</si>
  <si>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</si>
  <si>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</si>
  <si>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</si>
  <si>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</si>
  <si>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</si>
  <si>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</si>
  <si>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</si>
  <si>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</si>
  <si>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</si>
  <si>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</si>
  <si>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</si>
  <si>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</si>
  <si>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</si>
  <si>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</si>
  <si>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</si>
  <si>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</si>
  <si>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</si>
  <si>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</si>
  <si>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</si>
  <si>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</si>
  <si>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</si>
  <si>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</si>
  <si>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</si>
  <si>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</si>
  <si>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</si>
  <si>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</si>
  <si>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</si>
  <si>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</si>
  <si>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</si>
  <si>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</si>
  <si>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</si>
  <si>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</si>
  <si>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</si>
  <si>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</si>
  <si>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</si>
  <si>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</si>
  <si>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</si>
  <si>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</si>
  <si>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</si>
  <si>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</si>
  <si>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</si>
  <si>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</si>
  <si>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</si>
  <si>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</si>
  <si>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</si>
  <si>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</si>
  <si>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</si>
  <si>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</si>
  <si>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</si>
  <si>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</si>
  <si>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</si>
  <si>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</si>
  <si>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</si>
  <si>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</si>
  <si>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</si>
  <si>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</si>
  <si>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</si>
  <si>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</si>
  <si>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</si>
  <si>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</si>
  <si>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</si>
  <si>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</si>
  <si>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</si>
  <si>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</si>
  <si>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</si>
  <si>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</si>
  <si>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</si>
  <si>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</si>
  <si>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</si>
  <si>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</si>
  <si>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</si>
  <si>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</si>
  <si>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</si>
  <si>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</si>
  <si>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</si>
  <si>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</si>
  <si>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</si>
  <si>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</si>
  <si>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</si>
  <si>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</si>
  <si>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</si>
  <si>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</si>
  <si>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</si>
  <si>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</si>
  <si>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</si>
  <si>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</si>
  <si>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</si>
  <si>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</si>
  <si>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</si>
  <si>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</si>
  <si>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</si>
  <si>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</si>
  <si>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</si>
  <si>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</si>
  <si>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</si>
  <si>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</si>
  <si>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</si>
  <si>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</si>
  <si>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</si>
  <si>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</si>
  <si>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</si>
  <si>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</si>
  <si>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</si>
  <si>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</si>
  <si>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</si>
  <si>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</si>
  <si>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</si>
  <si>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</si>
  <si>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</si>
  <si>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</si>
  <si>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</si>
  <si>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</si>
  <si>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</si>
  <si>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</si>
  <si>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</si>
  <si>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</si>
  <si>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</si>
  <si>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</si>
  <si>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</si>
  <si>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</si>
  <si>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</si>
  <si>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</si>
  <si>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</si>
  <si>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</si>
  <si>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</si>
  <si>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</si>
  <si>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</si>
  <si>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</si>
  <si>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</si>
  <si>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</si>
  <si>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</si>
  <si>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</si>
  <si>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</si>
  <si>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</si>
  <si>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</si>
  <si>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</si>
  <si>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</si>
  <si>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</si>
  <si>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</si>
  <si>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</si>
  <si>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</si>
  <si>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</si>
  <si>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</si>
  <si>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</si>
  <si>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</si>
  <si>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</si>
  <si>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</si>
  <si>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</si>
  <si>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</si>
  <si>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</si>
  <si>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</si>
  <si>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</si>
  <si>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</si>
  <si>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</si>
  <si>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</si>
  <si>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</si>
  <si>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</si>
  <si>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</si>
  <si>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</si>
  <si>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</si>
  <si>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</si>
  <si>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</si>
  <si>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</si>
  <si>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</si>
  <si>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</si>
  <si>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</si>
  <si>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</si>
  <si>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</si>
  <si>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</si>
  <si>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</si>
  <si>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</si>
  <si>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</si>
  <si>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</si>
  <si>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</si>
  <si>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</si>
  <si>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</si>
  <si>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</si>
  <si>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</si>
  <si>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</si>
  <si>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</si>
  <si>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</si>
  <si>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</si>
  <si>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</si>
  <si>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</si>
  <si>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</si>
  <si>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</si>
  <si>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</si>
  <si>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</si>
  <si>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</si>
  <si>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</si>
  <si>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</si>
  <si>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</si>
  <si>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</si>
  <si>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</si>
  <si>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</si>
  <si>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</si>
  <si>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</si>
  <si>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</si>
  <si>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</si>
  <si>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</si>
  <si>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</si>
  <si>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</si>
  <si>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</si>
  <si>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</si>
  <si>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</si>
  <si>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</si>
  <si>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</si>
  <si>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</si>
  <si>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</si>
  <si>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</si>
  <si>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</si>
  <si>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</si>
  <si>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</si>
  <si>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</si>
  <si>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</si>
  <si>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</si>
  <si>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</si>
  <si>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</si>
  <si>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</si>
  <si>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</si>
  <si>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</si>
  <si>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</si>
  <si>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</si>
  <si>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</si>
  <si>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</si>
  <si>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</si>
  <si>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</si>
  <si>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</si>
  <si>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</si>
  <si>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</si>
  <si>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</si>
  <si>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</si>
  <si>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</si>
  <si>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</si>
  <si>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</si>
  <si>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</si>
  <si>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</si>
  <si>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</si>
  <si>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</si>
  <si>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</si>
  <si>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</si>
  <si>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</si>
  <si>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</si>
  <si>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</si>
  <si>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</si>
  <si>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</si>
  <si>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</si>
  <si>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</si>
  <si>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</si>
  <si>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</si>
  <si>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</si>
  <si>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</si>
  <si>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</si>
  <si>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</si>
  <si>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</si>
  <si>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</si>
  <si>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</si>
  <si>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</si>
  <si>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</si>
  <si>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</si>
  <si>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</si>
  <si>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</si>
  <si>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</si>
  <si>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</si>
  <si>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</si>
  <si>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</si>
  <si>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</si>
  <si>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</si>
  <si>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</si>
  <si>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</si>
  <si>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</si>
  <si>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</si>
  <si>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</si>
  <si>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</si>
  <si>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</si>
  <si>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</si>
  <si>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</si>
  <si>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</si>
  <si>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</si>
  <si>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</si>
  <si>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</si>
  <si>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</si>
  <si>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</si>
  <si>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</si>
  <si>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</si>
  <si>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</si>
  <si>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</si>
  <si>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</si>
  <si>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</si>
  <si>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</si>
  <si>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</si>
  <si>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</si>
  <si>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</si>
  <si>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</si>
  <si>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</si>
  <si>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</si>
  <si>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</si>
  <si>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</si>
  <si>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</si>
  <si>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</si>
  <si>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</si>
  <si>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</si>
  <si>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</si>
  <si>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</si>
  <si>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</si>
  <si>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</si>
  <si>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</si>
  <si>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</si>
  <si>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</si>
  <si>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</si>
  <si>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</si>
  <si>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</si>
  <si>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</si>
  <si>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</si>
  <si>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</si>
  <si>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</si>
  <si>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</si>
  <si>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</si>
  <si>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</si>
  <si>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</si>
  <si>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</si>
  <si>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</si>
  <si>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</si>
  <si>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</si>
  <si>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</si>
  <si>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</si>
  <si>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</si>
  <si>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</si>
  <si>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</si>
  <si>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</si>
  <si>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</si>
  <si>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</si>
  <si>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</si>
  <si>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</si>
  <si>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</si>
  <si>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</si>
  <si>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</si>
  <si>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</si>
  <si>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</si>
  <si>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</si>
  <si>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</si>
  <si>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</si>
  <si>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</si>
  <si>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</si>
  <si>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</si>
  <si>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</si>
  <si>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</si>
  <si>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</si>
  <si>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</si>
  <si>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</si>
  <si>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</si>
  <si>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</si>
  <si>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</si>
  <si>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</si>
  <si>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</si>
  <si>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</si>
  <si>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</si>
  <si>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</si>
  <si>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</si>
  <si>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</si>
  <si>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</si>
  <si>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</si>
  <si>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</si>
  <si>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</si>
  <si>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</si>
  <si>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</si>
  <si>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</si>
  <si>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</si>
  <si>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</si>
  <si>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</si>
  <si>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</si>
  <si>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</si>
  <si>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</si>
  <si>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</si>
  <si>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</si>
  <si>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</si>
  <si>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</si>
  <si>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</si>
  <si>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</si>
  <si>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</si>
  <si>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</si>
  <si>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</si>
  <si>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</si>
  <si>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</si>
  <si>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</si>
  <si>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</si>
  <si>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</si>
  <si>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</si>
  <si>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</si>
  <si>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</si>
  <si>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</si>
  <si>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</si>
  <si>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</si>
  <si>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</si>
  <si>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</si>
  <si>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</si>
  <si>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</si>
  <si>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</si>
  <si>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</si>
  <si>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</si>
  <si>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</si>
  <si>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</si>
  <si>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</si>
  <si>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</si>
  <si>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</si>
  <si>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</si>
  <si>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</si>
  <si>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</si>
  <si>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</si>
  <si>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</si>
  <si>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</si>
  <si>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</si>
  <si>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</si>
  <si>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</si>
  <si>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</si>
  <si>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</si>
  <si>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</si>
  <si>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</si>
  <si>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</si>
  <si>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</si>
  <si>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</si>
  <si>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</si>
  <si>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</si>
  <si>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</si>
  <si>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</si>
  <si>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</si>
  <si>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</si>
  <si>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</si>
  <si>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</si>
  <si>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</si>
  <si>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</si>
  <si>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</si>
  <si>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</si>
  <si>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</si>
  <si>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</si>
  <si>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</si>
  <si>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</si>
  <si>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</si>
  <si>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</si>
  <si>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</si>
  <si>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</si>
  <si>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</si>
  <si>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</si>
  <si>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</si>
  <si>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</si>
  <si>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</si>
  <si>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</si>
  <si>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</si>
  <si>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</si>
  <si>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</si>
  <si>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</si>
  <si>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</si>
  <si>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</si>
  <si>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</si>
  <si>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</si>
  <si>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</si>
  <si>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</si>
  <si>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</si>
  <si>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</si>
  <si>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</si>
  <si>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</si>
  <si>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</si>
  <si>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</si>
  <si>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</si>
  <si>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</si>
  <si>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</si>
  <si>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</si>
  <si>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</si>
  <si>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</si>
  <si>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</si>
  <si>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</si>
  <si>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</si>
  <si>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</si>
  <si>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</si>
  <si>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</si>
  <si>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</si>
  <si>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</si>
  <si>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</si>
  <si>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</si>
  <si>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</si>
  <si>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</si>
  <si>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</si>
  <si>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</si>
  <si>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</si>
  <si>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</si>
  <si>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</si>
  <si>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</si>
  <si>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</si>
  <si>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</si>
  <si>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</si>
  <si>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</si>
  <si>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</si>
  <si>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</si>
  <si>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</si>
  <si>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</si>
  <si>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</si>
  <si>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</si>
  <si>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</si>
  <si>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</si>
  <si>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</si>
  <si>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</si>
  <si>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</si>
  <si>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</si>
  <si>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</si>
  <si>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</si>
  <si>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</si>
  <si>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</si>
  <si>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</si>
  <si>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</si>
  <si>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</si>
  <si>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</si>
  <si>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</si>
  <si>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</si>
  <si>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</si>
  <si>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</si>
  <si>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</si>
  <si>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</si>
  <si>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</si>
  <si>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</si>
  <si>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</si>
  <si>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</si>
  <si>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</si>
  <si>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</si>
  <si>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</si>
  <si>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</si>
  <si>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</si>
  <si>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</si>
  <si>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</si>
  <si>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</si>
  <si>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</si>
  <si>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</si>
  <si>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</si>
  <si>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</si>
  <si>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</si>
  <si>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</si>
  <si>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</si>
  <si>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</si>
  <si>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</si>
  <si>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</si>
  <si>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</si>
  <si>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</si>
  <si>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</si>
  <si>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</si>
  <si>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</si>
  <si>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</si>
  <si>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</si>
  <si>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</si>
  <si>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</si>
  <si>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</si>
  <si>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</si>
  <si>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</si>
  <si>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</si>
  <si>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</si>
  <si>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</si>
  <si>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</si>
  <si>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</si>
  <si>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</si>
  <si>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</si>
  <si>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</si>
  <si>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</si>
  <si>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</si>
  <si>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</si>
  <si>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</si>
  <si>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</si>
  <si>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</si>
  <si>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</si>
  <si>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</si>
  <si>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</si>
  <si>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</si>
  <si>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</si>
  <si>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</si>
  <si>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</si>
  <si>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</si>
  <si>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</si>
  <si>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</si>
  <si>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</si>
  <si>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</si>
  <si>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</si>
  <si>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</si>
  <si>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</si>
  <si>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</si>
  <si>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</si>
  <si>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</si>
  <si>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</si>
  <si>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</si>
  <si>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</si>
  <si>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</si>
  <si>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</si>
  <si>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</si>
  <si>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</si>
  <si>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</si>
  <si>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</si>
  <si>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</si>
  <si>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</si>
  <si>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</si>
  <si>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</si>
  <si>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</si>
  <si>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</si>
  <si>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</si>
  <si>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</si>
  <si>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</si>
  <si>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</si>
  <si>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</si>
  <si>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</si>
  <si>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</si>
  <si>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</si>
  <si>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</si>
  <si>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</si>
  <si>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</si>
  <si>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</si>
  <si>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</si>
  <si>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</si>
  <si>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</si>
  <si>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</si>
  <si>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</si>
  <si>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</si>
  <si>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</si>
  <si>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</si>
  <si>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</si>
  <si>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</si>
  <si>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</si>
  <si>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</si>
  <si>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</si>
  <si>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</si>
  <si>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</si>
  <si>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</si>
  <si>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</si>
  <si>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</si>
  <si>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</si>
  <si>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</si>
  <si>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</si>
  <si>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</si>
  <si>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</si>
  <si>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</si>
  <si>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</si>
  <si>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</si>
  <si>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</si>
  <si>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</si>
  <si>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</si>
  <si>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</si>
  <si>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</si>
  <si>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</si>
  <si>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</si>
  <si>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</si>
  <si>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</si>
  <si>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</si>
  <si>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</si>
  <si>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</si>
  <si>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</si>
  <si>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</si>
  <si>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</si>
  <si>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</si>
  <si>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</si>
  <si>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</si>
  <si>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</si>
  <si>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</si>
  <si>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</si>
  <si>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</si>
  <si>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</si>
  <si>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</si>
  <si>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</si>
  <si>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</si>
  <si>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</si>
  <si>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</si>
  <si>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</si>
  <si>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</si>
  <si>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</si>
  <si>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</si>
  <si>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</si>
  <si>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</si>
  <si>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</si>
  <si>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</si>
  <si>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</si>
  <si>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</si>
  <si>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</si>
  <si>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</si>
  <si>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</si>
  <si>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</si>
  <si>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</si>
  <si>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</si>
  <si>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</si>
  <si>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</si>
  <si>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</si>
  <si>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</si>
  <si>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</si>
  <si>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</si>
  <si>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</si>
  <si>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</si>
  <si>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</si>
  <si>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</si>
  <si>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</si>
  <si>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</si>
  <si>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</si>
  <si>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</si>
  <si>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</si>
  <si>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</si>
  <si>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</si>
  <si>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</si>
  <si>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</si>
  <si>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</si>
  <si>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</si>
  <si>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</si>
  <si>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</si>
  <si>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</si>
  <si>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</si>
  <si>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</si>
  <si>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</si>
  <si>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</si>
  <si>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</si>
  <si>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</si>
  <si>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</si>
  <si>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</si>
  <si>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</si>
  <si>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</si>
  <si>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</si>
  <si>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</si>
  <si>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</si>
  <si>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</si>
  <si>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</si>
  <si>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</si>
  <si>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</si>
  <si>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</si>
  <si>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</si>
  <si>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</si>
  <si>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</si>
  <si>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</si>
  <si>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</si>
  <si>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</si>
  <si>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</si>
  <si>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</si>
  <si>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</si>
  <si>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</si>
  <si>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</si>
  <si>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</si>
  <si>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</si>
  <si>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</si>
  <si>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</si>
  <si>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</si>
  <si>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</si>
  <si>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</si>
  <si>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</si>
  <si>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</si>
  <si>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</si>
  <si>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</si>
  <si>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</si>
  <si>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</si>
  <si>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</si>
  <si>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</si>
  <si>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</si>
  <si>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</si>
  <si>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</si>
  <si>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</si>
  <si>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</si>
  <si>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</si>
  <si>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</si>
  <si>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</si>
  <si>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</si>
  <si>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</si>
  <si>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</si>
  <si>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</si>
  <si>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</si>
  <si>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</si>
  <si>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</si>
  <si>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</si>
  <si>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</si>
  <si>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</si>
  <si>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</si>
  <si>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</si>
  <si>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</si>
  <si>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</si>
  <si>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</si>
  <si>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</si>
  <si>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</si>
  <si>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</si>
  <si>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</si>
  <si>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</si>
  <si>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</si>
  <si>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</si>
  <si>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</si>
  <si>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</si>
  <si>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</si>
  <si>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</si>
  <si>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</si>
  <si>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</si>
  <si>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</si>
  <si>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</si>
  <si>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</si>
  <si>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</si>
  <si>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</si>
  <si>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</si>
  <si>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</si>
  <si>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</si>
  <si>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</si>
  <si>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</si>
  <si>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</si>
  <si>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</si>
  <si>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</si>
  <si>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</si>
  <si>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</si>
  <si>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</si>
  <si>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</si>
  <si>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</si>
  <si>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</si>
  <si>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</si>
  <si>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</si>
  <si>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</si>
  <si>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</si>
  <si>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</si>
  <si>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</si>
  <si>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</si>
  <si>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</si>
  <si>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</si>
  <si>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</si>
  <si>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</si>
  <si>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</si>
  <si>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</si>
  <si>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</si>
  <si>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</si>
  <si>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</si>
  <si>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</si>
  <si>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</si>
  <si>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</si>
  <si>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</si>
  <si>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</si>
  <si>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</si>
  <si>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</si>
  <si>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</si>
  <si>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</si>
  <si>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</si>
  <si>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</si>
  <si>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</si>
  <si>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</si>
  <si>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</si>
  <si>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</si>
  <si>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</si>
  <si>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</si>
  <si>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</si>
  <si>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</si>
  <si>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</si>
  <si>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</si>
  <si>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</si>
  <si>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</si>
  <si>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</si>
  <si>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</si>
  <si>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</si>
  <si>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</si>
  <si>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</si>
  <si>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</si>
  <si>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</si>
  <si>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</si>
  <si>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</si>
  <si>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</si>
  <si>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</si>
  <si>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</si>
  <si>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</si>
  <si>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</si>
  <si>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</si>
  <si>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</si>
  <si>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</si>
  <si>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</si>
  <si>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</si>
  <si>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</si>
  <si>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</si>
  <si>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</si>
  <si>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</si>
  <si>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</si>
  <si>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</si>
  <si>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</si>
  <si>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</si>
  <si>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</si>
  <si>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</si>
  <si>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</si>
  <si>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</si>
  <si>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</si>
  <si>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</si>
  <si>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</si>
  <si>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</si>
  <si>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</si>
  <si>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</si>
  <si>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</si>
  <si>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</si>
  <si>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</si>
  <si>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</si>
  <si>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</si>
  <si>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</si>
  <si>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</si>
  <si>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</si>
  <si>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</si>
  <si>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</si>
  <si>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</si>
  <si>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</si>
  <si>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</si>
  <si>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</si>
  <si>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</si>
  <si>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</si>
  <si>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</si>
  <si>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</si>
  <si>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</si>
  <si>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</si>
  <si>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</si>
  <si>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</si>
  <si>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</si>
  <si>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</si>
  <si>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</si>
  <si>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</si>
  <si>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</si>
  <si>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</si>
  <si>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</si>
  <si>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</si>
  <si>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</si>
  <si>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</si>
  <si>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</si>
  <si>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</si>
  <si>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</si>
  <si>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</si>
  <si>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</si>
  <si>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</si>
  <si>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</si>
  <si>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</si>
  <si>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</si>
  <si>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</si>
  <si>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</si>
  <si>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</si>
  <si>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</si>
  <si>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</si>
  <si>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</si>
  <si>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</si>
  <si>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</si>
  <si>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</si>
  <si>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</si>
  <si>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</si>
  <si>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</si>
  <si>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</si>
  <si>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</si>
  <si>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</si>
  <si>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</si>
  <si>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</si>
  <si>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</si>
  <si>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</si>
  <si>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</si>
  <si>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</si>
  <si>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</si>
  <si>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</si>
  <si>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</si>
  <si>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</si>
  <si>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</si>
  <si>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</si>
  <si>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</si>
  <si>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</si>
  <si>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</si>
  <si>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</si>
  <si>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</si>
  <si>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</si>
  <si>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</si>
  <si>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</si>
  <si>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</si>
  <si>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</si>
  <si>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</si>
  <si>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</si>
  <si>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</si>
  <si>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</si>
  <si>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</si>
  <si>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</si>
  <si>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</si>
  <si>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</si>
  <si>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</si>
  <si>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</si>
  <si>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</si>
  <si>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</si>
  <si>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</si>
  <si>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</si>
  <si>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</si>
  <si>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</si>
  <si>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</si>
  <si>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</si>
  <si>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</si>
  <si>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</si>
  <si>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</si>
  <si>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</si>
  <si>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</si>
  <si>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</si>
  <si>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</si>
  <si>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</si>
  <si>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</si>
  <si>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</si>
  <si>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</si>
  <si>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</si>
  <si>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</si>
  <si>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</si>
  <si>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</si>
  <si>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</si>
  <si>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</si>
  <si>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</si>
  <si>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</si>
  <si>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</si>
  <si>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</si>
  <si>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</si>
  <si>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</si>
  <si>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</si>
  <si>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</si>
  <si>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</si>
  <si>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</si>
  <si>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</si>
  <si>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</si>
  <si>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</si>
  <si>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</si>
  <si>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</si>
  <si>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</si>
  <si>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</si>
  <si>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</si>
  <si>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</si>
  <si>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</si>
  <si>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</si>
  <si>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</si>
  <si>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</si>
  <si>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</si>
  <si>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</si>
  <si>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</si>
  <si>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</si>
  <si>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</si>
  <si>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</si>
  <si>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</si>
  <si>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</si>
  <si>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</si>
  <si>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</si>
  <si>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</si>
  <si>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</si>
  <si>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</si>
  <si>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</si>
  <si>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</si>
  <si>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</si>
  <si>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</si>
  <si>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</si>
  <si>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</si>
  <si>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</si>
  <si>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</si>
  <si>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</si>
  <si>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</si>
  <si>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</si>
  <si>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</si>
  <si>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</si>
  <si>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</si>
  <si>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</si>
  <si>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</si>
  <si>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</si>
  <si>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</si>
  <si>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</si>
  <si>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</si>
  <si>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</si>
  <si>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</si>
  <si>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</si>
  <si>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</si>
  <si>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</si>
  <si>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</si>
  <si>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</si>
  <si>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</si>
  <si>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</si>
  <si>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</si>
  <si>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</si>
  <si>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</si>
  <si>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</si>
  <si>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</si>
  <si>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</si>
  <si>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</si>
  <si>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</si>
  <si>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</si>
  <si>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</si>
  <si>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</si>
  <si>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</si>
  <si>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</si>
  <si>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</si>
  <si>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</si>
  <si>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</si>
  <si>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</si>
  <si>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</si>
  <si>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</si>
  <si>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</si>
  <si>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</si>
  <si>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</si>
  <si>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</si>
  <si>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</si>
  <si>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</si>
  <si>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</si>
  <si>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</si>
  <si>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</si>
  <si>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</si>
  <si>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</si>
  <si>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</si>
  <si>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</si>
  <si>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</si>
  <si>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</si>
  <si>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</si>
  <si>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</si>
  <si>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</si>
  <si>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</si>
  <si>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</si>
  <si>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</si>
  <si>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</si>
  <si>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</si>
  <si>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</si>
  <si>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</si>
  <si>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</si>
  <si>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</si>
  <si>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</si>
  <si>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</si>
  <si>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</si>
  <si>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</si>
  <si>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</si>
  <si>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</si>
  <si>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</si>
  <si>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</si>
  <si>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</si>
  <si>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</si>
  <si>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</si>
  <si>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</si>
  <si>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</si>
  <si>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</si>
  <si>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</si>
  <si>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</si>
  <si>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</si>
  <si>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</si>
  <si>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</si>
  <si>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</si>
  <si>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</si>
  <si>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</si>
  <si>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</si>
  <si>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</si>
  <si>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</si>
  <si>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</si>
  <si>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</si>
  <si>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</si>
  <si>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</si>
  <si>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</si>
  <si>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</si>
  <si>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</si>
  <si>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</si>
  <si>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</si>
  <si>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</si>
  <si>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</si>
  <si>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</si>
  <si>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</si>
  <si>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</si>
  <si>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</si>
  <si>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</si>
  <si>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</si>
  <si>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</si>
  <si>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</si>
  <si>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</si>
  <si>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</si>
  <si>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</si>
  <si>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</si>
  <si>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</si>
  <si>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</si>
  <si>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</si>
  <si>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</si>
  <si>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</si>
  <si>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</si>
  <si>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</si>
  <si>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</si>
  <si>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</si>
  <si>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</si>
  <si>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</si>
  <si>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</si>
  <si>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</si>
  <si>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</si>
  <si>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</si>
  <si>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</si>
  <si>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</si>
  <si>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</si>
  <si>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</si>
  <si>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</si>
  <si>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</si>
  <si>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</si>
  <si>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</si>
  <si>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</si>
  <si>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</si>
  <si>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</si>
  <si>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</si>
  <si>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</si>
  <si>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</si>
  <si>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</si>
  <si>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</si>
  <si>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</si>
  <si>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</si>
  <si>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</si>
  <si>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</si>
  <si>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</si>
  <si>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</si>
  <si>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</si>
  <si>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</si>
  <si>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</si>
  <si>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</si>
  <si>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</si>
  <si>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</si>
  <si>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</si>
  <si>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</si>
  <si>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</si>
  <si>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</si>
  <si>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</si>
  <si>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</si>
  <si>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</si>
  <si>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</si>
  <si>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</si>
  <si>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</si>
  <si>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</si>
  <si>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</si>
  <si>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</si>
  <si>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</si>
  <si>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</si>
  <si>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</si>
  <si>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</si>
  <si>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</si>
  <si>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</si>
  <si>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</si>
  <si>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</si>
  <si>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</si>
  <si>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</si>
  <si>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</si>
  <si>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</si>
  <si>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</si>
  <si>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</si>
  <si>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</si>
  <si>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</si>
  <si>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</si>
  <si>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</si>
  <si>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</si>
  <si>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</si>
  <si>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</si>
  <si>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</si>
  <si>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</si>
  <si>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</si>
  <si>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</si>
  <si>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</si>
  <si>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</si>
  <si>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</si>
  <si>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</si>
  <si>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</si>
  <si>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</si>
  <si>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</si>
  <si>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</si>
  <si>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</si>
  <si>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</si>
  <si>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</si>
  <si>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</si>
  <si>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</si>
  <si>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</si>
  <si>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</si>
  <si>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</si>
  <si>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</si>
  <si>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</si>
  <si>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</si>
  <si>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</si>
  <si>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</si>
  <si>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</si>
  <si>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</si>
  <si>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</si>
  <si>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</si>
  <si>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</si>
  <si>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</si>
  <si>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</si>
  <si>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</si>
  <si>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</si>
  <si>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</si>
  <si>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</si>
  <si>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</si>
  <si>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</si>
  <si>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</si>
  <si>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</si>
  <si>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</si>
  <si>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</si>
  <si>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</si>
  <si>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</si>
  <si>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</si>
  <si>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</si>
  <si>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</si>
  <si>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</si>
  <si>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</si>
  <si>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</si>
  <si>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</si>
  <si>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</si>
  <si>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</si>
  <si>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</si>
  <si>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</si>
  <si>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</si>
  <si>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</si>
  <si>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</si>
  <si>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</si>
  <si>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</si>
  <si>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</si>
  <si>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</si>
  <si>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</si>
  <si>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</si>
  <si>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</si>
  <si>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</si>
  <si>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</si>
  <si>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</si>
  <si>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</si>
  <si>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</si>
  <si>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</si>
  <si>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</si>
  <si>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</si>
  <si>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</si>
  <si>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</si>
  <si>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</si>
  <si>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</si>
  <si>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</si>
  <si>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</si>
  <si>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</si>
  <si>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</si>
  <si>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</si>
  <si>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</si>
  <si>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</si>
  <si>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</si>
  <si>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</si>
  <si>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</si>
  <si>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</si>
  <si>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</si>
  <si>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</si>
  <si>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</si>
  <si>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</si>
  <si>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</si>
  <si>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</si>
  <si>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</si>
  <si>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</si>
  <si>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</si>
  <si>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</si>
  <si>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</si>
  <si>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</si>
  <si>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</si>
  <si>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</si>
  <si>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</si>
  <si>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</si>
  <si>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</si>
  <si>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</si>
  <si>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</si>
  <si>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</si>
  <si>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</si>
  <si>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</si>
  <si>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</si>
  <si>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</si>
  <si>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</si>
  <si>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</si>
  <si>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</si>
  <si>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</si>
  <si>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</si>
  <si>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</si>
  <si>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</si>
  <si>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</si>
  <si>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</si>
  <si>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</si>
  <si>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</si>
  <si>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</si>
  <si>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</si>
  <si>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</si>
  <si>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</si>
  <si>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</si>
  <si>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</si>
  <si>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</si>
  <si>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</si>
  <si>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</si>
  <si>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</si>
  <si>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</si>
  <si>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</si>
  <si>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</si>
  <si>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</si>
  <si>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</si>
  <si>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</si>
  <si>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</si>
  <si>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</si>
  <si>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</si>
  <si>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</si>
  <si>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</si>
  <si>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</si>
  <si>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</si>
  <si>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</si>
  <si>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</si>
  <si>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</si>
  <si>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</si>
  <si>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</si>
  <si>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</si>
  <si>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</si>
  <si>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</si>
  <si>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</si>
  <si>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</si>
  <si>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</si>
  <si>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</si>
  <si>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</si>
  <si>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</si>
  <si>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</si>
  <si>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</si>
  <si>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</si>
  <si>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</si>
  <si>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</si>
  <si>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</si>
  <si>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</si>
  <si>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</si>
  <si>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</si>
  <si>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</si>
  <si>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</si>
  <si>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</si>
  <si>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</si>
  <si>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</si>
  <si>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</si>
  <si>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</si>
  <si>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</si>
  <si>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</si>
  <si>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</si>
  <si>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</si>
  <si>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</si>
  <si>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</si>
  <si>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</si>
  <si>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</si>
  <si>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</si>
  <si>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</si>
  <si>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</si>
  <si>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</si>
  <si>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</si>
  <si>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</si>
  <si>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</si>
  <si>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</si>
  <si>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</si>
  <si>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</si>
  <si>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</si>
  <si>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</si>
  <si>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</si>
  <si>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</si>
  <si>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</si>
  <si>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</si>
  <si>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</si>
  <si>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</si>
  <si>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</si>
  <si>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</si>
  <si>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</si>
  <si>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</si>
  <si>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</si>
  <si>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</si>
  <si>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</si>
  <si>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</si>
  <si>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</si>
  <si>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</si>
  <si>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</si>
  <si>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</si>
  <si>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</si>
  <si>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</si>
  <si>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</si>
  <si>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</si>
  <si>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</si>
  <si>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</si>
  <si>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</si>
  <si>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</si>
  <si>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</si>
  <si>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</si>
  <si>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</si>
  <si>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</si>
  <si>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</si>
  <si>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</si>
  <si>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</si>
  <si>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</si>
  <si>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</si>
  <si>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</si>
  <si>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</si>
  <si>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</si>
  <si>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</si>
  <si>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</si>
  <si>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</si>
  <si>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</si>
  <si>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</si>
  <si>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</si>
  <si>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</si>
  <si>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</si>
  <si>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</si>
  <si>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</si>
  <si>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</si>
  <si>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</si>
  <si>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</si>
  <si>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</si>
  <si>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</si>
  <si>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</si>
  <si>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</si>
  <si>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</si>
  <si>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</si>
  <si>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</si>
  <si>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</si>
  <si>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</si>
  <si>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</si>
  <si>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</si>
  <si>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</si>
  <si>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</si>
  <si>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</si>
  <si>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</si>
  <si>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</si>
  <si>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</si>
  <si>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</si>
  <si>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</si>
  <si>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</si>
  <si>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</si>
  <si>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</si>
  <si>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</si>
  <si>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</si>
  <si>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</si>
  <si>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</si>
  <si>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</si>
  <si>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</si>
  <si>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</si>
  <si>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</si>
  <si>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</si>
  <si>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</si>
  <si>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</si>
  <si>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</si>
  <si>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</si>
  <si>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</si>
  <si>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</si>
  <si>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</si>
  <si>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</si>
  <si>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</si>
  <si>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</si>
  <si>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</si>
  <si>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</si>
  <si>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</si>
  <si>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</si>
  <si>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</si>
  <si>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</si>
  <si>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</si>
  <si>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</si>
  <si>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</si>
  <si>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</si>
  <si>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</si>
  <si>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</si>
  <si>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</si>
  <si>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</si>
  <si>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</si>
  <si>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</si>
  <si>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</si>
  <si>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</si>
  <si>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</si>
  <si>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</si>
  <si>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</si>
  <si>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</si>
  <si>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</si>
  <si>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</si>
  <si>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</si>
  <si>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</si>
  <si>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</si>
  <si>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</si>
  <si>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</si>
  <si>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</si>
  <si>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</si>
  <si>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</si>
  <si>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</si>
  <si>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</si>
  <si>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</si>
  <si>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</si>
  <si>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</si>
  <si>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</si>
  <si>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</si>
  <si>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</si>
  <si>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</si>
  <si>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</si>
  <si>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</si>
  <si>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</si>
  <si>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</si>
  <si>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</si>
  <si>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</si>
  <si>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</si>
  <si>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</si>
  <si>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</si>
  <si>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</si>
  <si>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</si>
  <si>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</si>
  <si>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</si>
  <si>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</si>
  <si>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</si>
  <si>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</si>
  <si>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</si>
  <si>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</si>
  <si>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</si>
  <si>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</si>
  <si>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</si>
  <si>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</si>
  <si>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</si>
  <si>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</si>
  <si>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</si>
  <si>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</si>
  <si>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</si>
  <si>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</si>
  <si>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</si>
  <si>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</si>
  <si>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</si>
  <si>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</si>
  <si>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</si>
  <si>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</si>
  <si>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</si>
  <si>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</si>
  <si>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</si>
  <si>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</si>
  <si>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</si>
  <si>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</si>
  <si>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</si>
  <si>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</si>
  <si>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</si>
  <si>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</si>
  <si>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</si>
  <si>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</si>
  <si>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</si>
  <si>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</si>
  <si>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</si>
  <si>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</si>
  <si>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</si>
  <si>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</si>
  <si>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</si>
  <si>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</si>
  <si>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</si>
  <si>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</si>
  <si>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</si>
  <si>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</si>
  <si>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</si>
  <si>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</si>
  <si>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</si>
  <si>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</si>
  <si>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</si>
  <si>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</si>
  <si>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</si>
  <si>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</si>
  <si>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</si>
  <si>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</si>
  <si>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</si>
  <si>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</si>
  <si>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</si>
  <si>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</si>
  <si>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</si>
  <si>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</si>
  <si>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</si>
  <si>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</si>
  <si>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</si>
  <si>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</si>
  <si>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</si>
  <si>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</si>
  <si>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</si>
  <si>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</si>
  <si>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</si>
  <si>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</si>
  <si>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</si>
  <si>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</si>
  <si>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</si>
  <si>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</si>
  <si>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</si>
  <si>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</si>
  <si>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</si>
  <si>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</si>
  <si>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</si>
  <si>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</si>
  <si>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</si>
  <si>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</si>
  <si>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</si>
  <si>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</si>
  <si>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</si>
  <si>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</si>
  <si>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</si>
  <si>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</si>
  <si>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</si>
  <si>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</si>
  <si>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</si>
  <si>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</si>
  <si>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</si>
  <si>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</si>
  <si>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</si>
  <si>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</si>
  <si>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</si>
  <si>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</si>
  <si>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</si>
  <si>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</si>
  <si>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</si>
  <si>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</si>
  <si>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</si>
  <si>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</si>
  <si>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</si>
  <si>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</si>
  <si>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</si>
  <si>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</si>
  <si>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</si>
  <si>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</si>
  <si>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</si>
  <si>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</si>
  <si>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</si>
  <si>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</si>
  <si>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</si>
  <si>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</si>
  <si>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</si>
  <si>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</si>
  <si>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</si>
  <si>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</si>
  <si>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</si>
  <si>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</si>
  <si>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</si>
  <si>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</si>
  <si>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</si>
  <si>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</si>
  <si>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</si>
  <si>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</si>
  <si>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</si>
  <si>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</si>
  <si>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</si>
  <si>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</si>
  <si>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</si>
  <si>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</si>
  <si>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</si>
  <si>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</si>
  <si>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</si>
  <si>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</si>
  <si>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</si>
  <si>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</si>
  <si>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</si>
  <si>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</si>
  <si>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</si>
  <si>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</si>
  <si>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</si>
  <si>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</si>
  <si>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</si>
  <si>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</si>
  <si>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</si>
  <si>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</si>
  <si>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</si>
  <si>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</si>
  <si>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</si>
  <si>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</si>
  <si>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</si>
  <si>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</si>
  <si>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</si>
  <si>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</si>
  <si>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</si>
  <si>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</si>
  <si>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</si>
  <si>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</si>
  <si>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</si>
  <si>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</si>
  <si>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</si>
  <si>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</si>
  <si>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</si>
  <si>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</si>
  <si>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</si>
  <si>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</si>
  <si>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</si>
  <si>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</si>
  <si>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</si>
  <si>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</si>
  <si>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</si>
  <si>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</si>
  <si>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</si>
  <si>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</si>
  <si>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</si>
  <si>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</si>
  <si>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</si>
  <si>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</si>
  <si>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</si>
  <si>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</si>
  <si>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</si>
  <si>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</si>
  <si>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</si>
  <si>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</si>
  <si>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</si>
  <si>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</si>
  <si>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</si>
  <si>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</si>
  <si>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</si>
  <si>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</si>
  <si>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</si>
  <si>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</si>
  <si>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</si>
  <si>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</si>
  <si>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</si>
  <si>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</si>
  <si>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</si>
  <si>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</si>
  <si>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</si>
  <si>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</si>
  <si>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</si>
  <si>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</si>
  <si>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</si>
  <si>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</si>
  <si>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</si>
  <si>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</si>
  <si>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</si>
  <si>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</si>
  <si>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</si>
  <si>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</si>
  <si>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</si>
  <si>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</si>
  <si>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</si>
  <si>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</si>
  <si>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</si>
  <si>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</si>
  <si>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</si>
  <si>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</si>
  <si>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</si>
  <si>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</si>
  <si>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</si>
  <si>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</si>
  <si>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</si>
  <si>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</si>
  <si>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</si>
  <si>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</si>
  <si>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</si>
  <si>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</si>
  <si>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</si>
  <si>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</si>
  <si>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</si>
  <si>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</si>
  <si>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</si>
  <si>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</si>
  <si>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</si>
  <si>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</si>
  <si>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</si>
  <si>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</si>
  <si>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</si>
  <si>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</si>
  <si>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</si>
  <si>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</si>
  <si>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</si>
  <si>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</si>
  <si>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</si>
  <si>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</si>
  <si>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</si>
  <si>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</si>
  <si>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</si>
  <si>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</si>
  <si>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</si>
  <si>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</si>
  <si>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</si>
  <si>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</si>
  <si>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</si>
  <si>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</si>
  <si>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</si>
  <si>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</si>
  <si>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</si>
  <si>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</si>
  <si>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</si>
  <si>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</si>
  <si>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</si>
  <si>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</si>
  <si>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</si>
  <si>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</si>
  <si>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</si>
  <si>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</si>
  <si>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</si>
  <si>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</si>
  <si>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</si>
  <si>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</si>
  <si>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</si>
  <si>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</si>
  <si>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</si>
  <si>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</si>
  <si>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</si>
  <si>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</si>
  <si>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</si>
  <si>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</si>
  <si>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</si>
  <si>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</si>
  <si>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</si>
  <si>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</si>
  <si>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</si>
  <si>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</si>
  <si>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</si>
  <si>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</si>
  <si>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</si>
  <si>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</si>
  <si>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</si>
  <si>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</si>
  <si>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</si>
  <si>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</si>
  <si>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</si>
  <si>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</si>
  <si>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</si>
  <si>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</si>
  <si>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</si>
  <si>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</si>
  <si>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</si>
  <si>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</si>
  <si>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</si>
  <si>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</si>
  <si>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</si>
  <si>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</si>
  <si>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</si>
  <si>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</si>
  <si>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</si>
  <si>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</si>
  <si>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</si>
  <si>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</si>
  <si>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</si>
  <si>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</si>
  <si>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</si>
  <si>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</si>
  <si>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</si>
  <si>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</si>
  <si>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</si>
  <si>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</si>
  <si>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</si>
  <si>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</si>
  <si>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</si>
  <si>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</si>
  <si>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</si>
  <si>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</si>
  <si>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</si>
  <si>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</si>
  <si>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</si>
  <si>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</si>
  <si>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</si>
  <si>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</si>
  <si>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</si>
  <si>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</si>
  <si>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</si>
  <si>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</si>
  <si>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</si>
  <si>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</si>
  <si>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</si>
  <si>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</si>
  <si>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</si>
  <si>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</si>
  <si>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</si>
  <si>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</si>
  <si>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</si>
  <si>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</si>
  <si>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</si>
  <si>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</si>
  <si>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</si>
  <si>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</si>
  <si>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</si>
  <si>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</si>
  <si>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</si>
  <si>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</si>
  <si>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</si>
  <si>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</si>
  <si>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</si>
  <si>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</si>
  <si>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</si>
  <si>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</si>
  <si>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</si>
  <si>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</si>
  <si>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</si>
  <si>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</si>
  <si>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</si>
  <si>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</si>
  <si>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</si>
  <si>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</si>
  <si>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</si>
  <si>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</si>
  <si>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</si>
  <si>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</si>
  <si>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</si>
  <si>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</si>
  <si>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</si>
  <si>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</si>
  <si>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</si>
  <si>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</si>
  <si>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</si>
  <si>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</si>
  <si>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</si>
  <si>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</si>
  <si>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</si>
  <si>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</si>
  <si>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</si>
  <si>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</si>
  <si>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</si>
  <si>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</si>
  <si>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</si>
  <si>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</si>
  <si>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</si>
  <si>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</si>
  <si>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</si>
  <si>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</si>
  <si>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</si>
  <si>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</si>
  <si>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</si>
  <si>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</si>
  <si>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</si>
  <si>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</si>
  <si>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</si>
  <si>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</si>
  <si>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</si>
  <si>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</si>
  <si>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</si>
  <si>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</si>
  <si>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</si>
  <si>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</si>
  <si>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</si>
  <si>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</si>
  <si>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</si>
  <si>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</si>
  <si>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</si>
  <si>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</si>
  <si>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</si>
  <si>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</si>
  <si>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</si>
  <si>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</si>
  <si>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</si>
  <si>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</si>
  <si>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</si>
  <si>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</si>
  <si>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</si>
  <si>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</si>
  <si>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</si>
  <si>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</si>
  <si>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</si>
  <si>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</si>
  <si>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</si>
  <si>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</si>
  <si>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</si>
  <si>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</si>
  <si>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</si>
  <si>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</si>
  <si>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</si>
  <si>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</si>
  <si>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</si>
  <si>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</si>
  <si>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</si>
  <si>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</si>
  <si>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</si>
  <si>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</si>
  <si>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</si>
  <si>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</si>
  <si>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</si>
  <si>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</si>
  <si>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</si>
  <si>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</si>
  <si>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</si>
  <si>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</si>
  <si>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</si>
  <si>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</si>
  <si>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</si>
  <si>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</si>
  <si>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</si>
  <si>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</si>
  <si>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</si>
  <si>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</si>
  <si>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</si>
  <si>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</si>
  <si>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</si>
  <si>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</si>
  <si>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</si>
  <si>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</si>
  <si>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</si>
  <si>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</si>
  <si>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</si>
  <si>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</si>
  <si>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</si>
  <si>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</si>
  <si>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</si>
  <si>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</si>
  <si>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</si>
  <si>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</si>
  <si>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</si>
  <si>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</si>
  <si>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</si>
  <si>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</si>
  <si>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</si>
  <si>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</si>
  <si>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</si>
  <si>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</si>
  <si>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</si>
  <si>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</si>
  <si>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</si>
  <si>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</si>
  <si>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</si>
  <si>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</si>
  <si>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</si>
  <si>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</si>
  <si>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</si>
  <si>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</si>
  <si>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</si>
  <si>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</si>
  <si>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</si>
  <si>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</si>
  <si>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</si>
  <si>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</si>
  <si>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</si>
  <si>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</si>
  <si>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</si>
  <si>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</si>
  <si>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</si>
  <si>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</si>
  <si>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</si>
  <si>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</si>
  <si>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</si>
  <si>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</si>
  <si>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</si>
  <si>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</si>
  <si>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</si>
  <si>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</si>
  <si>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</si>
  <si>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</si>
  <si>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</si>
  <si>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</si>
  <si>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</si>
  <si>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</si>
  <si>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</si>
  <si>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</si>
  <si>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</si>
  <si>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</si>
  <si>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</si>
  <si>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</si>
  <si>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</si>
  <si>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</si>
  <si>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</si>
  <si>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</si>
  <si>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</si>
  <si>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</si>
  <si>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</si>
  <si>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</si>
  <si>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</si>
  <si>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</si>
  <si>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</si>
  <si>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</si>
  <si>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</si>
  <si>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</si>
  <si>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</si>
  <si>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</si>
  <si>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</si>
  <si>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</si>
  <si>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</si>
  <si>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</si>
  <si>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</si>
  <si>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</si>
  <si>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</si>
  <si>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</si>
  <si>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</si>
  <si>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</si>
  <si>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</si>
  <si>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</si>
  <si>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</si>
  <si>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</si>
  <si>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</si>
  <si>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</si>
  <si>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</si>
  <si>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</si>
  <si>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</si>
  <si>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</si>
  <si>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</si>
  <si>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</si>
  <si>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</si>
  <si>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</si>
  <si>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</si>
  <si>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</si>
  <si>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</si>
  <si>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</si>
  <si>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</si>
  <si>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</si>
  <si>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</si>
  <si>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</si>
  <si>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</si>
  <si>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</si>
  <si>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</si>
  <si>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</si>
  <si>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</si>
  <si>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</si>
  <si>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</si>
  <si>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</si>
  <si>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</si>
  <si>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</si>
  <si>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</si>
  <si>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</si>
  <si>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</si>
  <si>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</si>
  <si>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</si>
  <si>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</si>
  <si>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</si>
  <si>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</si>
  <si>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</si>
  <si>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</si>
  <si>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</si>
  <si>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</si>
  <si>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</si>
  <si>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</si>
  <si>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</si>
  <si>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</si>
  <si>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</si>
  <si>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</si>
  <si>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</si>
  <si>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</si>
  <si>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</si>
  <si>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</si>
  <si>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</si>
  <si>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</si>
  <si>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</si>
  <si>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</si>
  <si>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</si>
  <si>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</si>
  <si>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</si>
  <si>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</si>
  <si>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</si>
  <si>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</si>
  <si>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</si>
  <si>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</si>
  <si>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</si>
  <si>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</si>
  <si>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</si>
  <si>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</si>
  <si>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</si>
  <si>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</si>
  <si>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</si>
  <si>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</si>
  <si>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</si>
  <si>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</si>
  <si>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</si>
  <si>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</si>
  <si>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</si>
  <si>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</si>
  <si>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</si>
  <si>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</si>
  <si>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</si>
  <si>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</si>
  <si>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</si>
  <si>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</si>
  <si>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</si>
  <si>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</si>
  <si>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</si>
  <si>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</si>
  <si>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</si>
  <si>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</si>
  <si>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</si>
  <si>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</si>
  <si>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</si>
  <si>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</si>
  <si>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</si>
  <si>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</si>
  <si>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</si>
  <si>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</si>
  <si>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</si>
  <si>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</si>
  <si>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</si>
  <si>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</si>
  <si>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</si>
  <si>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</si>
  <si>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</si>
  <si>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</si>
  <si>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</si>
  <si>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</si>
  <si>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</si>
  <si>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</si>
  <si>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</si>
  <si>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</si>
  <si>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</si>
  <si>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</si>
  <si>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</si>
  <si>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</si>
  <si>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</si>
  <si>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</si>
  <si>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</si>
  <si>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</si>
  <si>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</si>
  <si>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</si>
  <si>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</si>
  <si>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</si>
  <si>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</si>
  <si>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</si>
  <si>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</si>
  <si>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</si>
  <si>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</si>
  <si>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</si>
  <si>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</si>
  <si>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</si>
  <si>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</si>
  <si>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</si>
  <si>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</si>
  <si>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</si>
  <si>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</si>
  <si>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</si>
  <si>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</si>
  <si>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</si>
  <si>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</si>
  <si>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</si>
  <si>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</si>
  <si>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</si>
  <si>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</si>
  <si>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</si>
  <si>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</si>
  <si>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</si>
  <si>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</si>
  <si>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</si>
  <si>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</si>
  <si>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</si>
  <si>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</si>
  <si>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</si>
  <si>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</si>
  <si>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</si>
  <si>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</si>
  <si>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</si>
  <si>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</si>
  <si>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</si>
  <si>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</si>
  <si>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</si>
  <si>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</si>
  <si>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</si>
  <si>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</si>
  <si>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</si>
  <si>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</si>
  <si>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</si>
  <si>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</si>
  <si>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</si>
  <si>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</si>
  <si>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</si>
  <si>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</si>
  <si>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</si>
  <si>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</si>
  <si>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</si>
  <si>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</si>
  <si>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</si>
  <si>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</si>
  <si>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</si>
  <si>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</si>
  <si>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</si>
  <si>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</si>
  <si>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</si>
  <si>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</si>
  <si>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</si>
  <si>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</si>
  <si>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</si>
  <si>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</si>
  <si>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</si>
  <si>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</si>
  <si>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</si>
  <si>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</si>
  <si>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</si>
  <si>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</si>
  <si>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</si>
  <si>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</si>
  <si>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</si>
  <si>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</si>
  <si>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</si>
  <si>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</si>
  <si>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</si>
  <si>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</si>
  <si>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</si>
  <si>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</si>
  <si>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</si>
  <si>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</si>
  <si>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</si>
  <si>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</si>
  <si>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</si>
  <si>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</si>
  <si>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</si>
  <si>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</si>
  <si>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</si>
  <si>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</si>
  <si>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</si>
  <si>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</si>
  <si>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</si>
  <si>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</si>
  <si>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</si>
  <si>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</si>
  <si>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</si>
  <si>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</si>
  <si>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</si>
  <si>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</si>
  <si>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</si>
  <si>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</si>
  <si>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</si>
  <si>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</si>
  <si>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</si>
  <si>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</si>
  <si>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</si>
  <si>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</si>
  <si>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</si>
  <si>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</si>
  <si>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</si>
  <si>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</si>
  <si>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</si>
  <si>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</si>
  <si>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</si>
  <si>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</si>
  <si>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</si>
  <si>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</si>
  <si>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</si>
  <si>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</si>
  <si>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</si>
  <si>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</si>
  <si>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</si>
  <si>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</si>
  <si>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</si>
  <si>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</si>
  <si>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</si>
  <si>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</si>
  <si>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</si>
  <si>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</si>
  <si>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</si>
  <si>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</si>
  <si>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</si>
  <si>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</si>
  <si>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</si>
  <si>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</si>
  <si>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</si>
  <si>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</si>
  <si>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</si>
  <si>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</si>
  <si>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</si>
  <si>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</si>
  <si>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</si>
  <si>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</si>
  <si>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</si>
  <si>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</si>
  <si>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</si>
  <si>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</si>
  <si>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</si>
  <si>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</si>
  <si>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</si>
  <si>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</si>
  <si>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</si>
  <si>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</si>
  <si>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</si>
  <si>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</si>
  <si>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</si>
  <si>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</si>
  <si>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</si>
  <si>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</si>
  <si>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</si>
  <si>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</si>
  <si>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</si>
  <si>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</si>
  <si>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</si>
  <si>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</si>
  <si>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</si>
  <si>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</si>
  <si>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</si>
  <si>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</si>
  <si>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</si>
  <si>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</si>
  <si>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</si>
  <si>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</si>
  <si>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</si>
  <si>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</si>
  <si>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</si>
  <si>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</si>
  <si>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</si>
  <si>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</si>
  <si>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</si>
  <si>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</si>
  <si>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</si>
  <si>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</si>
  <si>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</si>
  <si>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</si>
  <si>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</si>
  <si>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</si>
  <si>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</si>
  <si>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</si>
  <si>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</si>
  <si>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</si>
  <si>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</si>
  <si>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</si>
  <si>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</si>
  <si>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</si>
  <si>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</si>
  <si>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</si>
  <si>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</si>
  <si>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</si>
  <si>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</si>
  <si>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</si>
  <si>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</si>
  <si>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</si>
  <si>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</si>
  <si>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</si>
  <si>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</si>
  <si>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</si>
  <si>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</si>
  <si>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</si>
  <si>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</si>
  <si>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</si>
  <si>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</si>
  <si>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</si>
  <si>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</si>
  <si>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</si>
  <si>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</si>
  <si>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</si>
  <si>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</si>
  <si>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</si>
  <si>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</si>
  <si>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</si>
  <si>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</si>
  <si>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</si>
  <si>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</si>
  <si>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</si>
  <si>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</si>
  <si>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</si>
  <si>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</si>
  <si>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</si>
  <si>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</si>
  <si>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</si>
  <si>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</si>
  <si>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</si>
  <si>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</si>
  <si>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</si>
  <si>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</si>
  <si>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</si>
  <si>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</si>
  <si>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</si>
  <si>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</si>
  <si>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</si>
  <si>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</si>
  <si>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</si>
  <si>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</si>
  <si>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</si>
  <si>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</si>
  <si>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</si>
  <si>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</si>
  <si>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</si>
  <si>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</si>
  <si>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</si>
  <si>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</si>
  <si>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</si>
  <si>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</si>
  <si>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</si>
  <si>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</si>
  <si>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</si>
  <si>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</si>
  <si>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</si>
  <si>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</si>
  <si>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</si>
  <si>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</si>
  <si>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</si>
  <si>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</si>
  <si>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</si>
  <si>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</si>
  <si>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</si>
  <si>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</si>
  <si>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</si>
  <si>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</si>
  <si>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</si>
  <si>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</si>
  <si>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</si>
  <si>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</si>
  <si>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</si>
  <si>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</si>
  <si>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</si>
  <si>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</si>
  <si>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</si>
  <si>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</si>
  <si>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</si>
  <si>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</si>
  <si>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</si>
  <si>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</si>
  <si>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</si>
  <si>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</si>
  <si>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</si>
  <si>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</si>
  <si>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</si>
  <si>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</si>
  <si>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</si>
  <si>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</si>
  <si>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</si>
  <si>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</si>
  <si>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</si>
  <si>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</si>
  <si>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</si>
  <si>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</si>
  <si>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</si>
  <si>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</si>
  <si>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</si>
  <si>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</si>
  <si>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</si>
  <si>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</si>
  <si>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</si>
  <si>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</si>
  <si>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</si>
  <si>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</si>
  <si>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</si>
  <si>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</si>
  <si>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</si>
  <si>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</si>
  <si>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</si>
  <si>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</si>
  <si>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</si>
  <si>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</si>
  <si>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</si>
  <si>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</si>
  <si>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</si>
  <si>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</si>
  <si>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</si>
  <si>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</si>
  <si>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</si>
  <si>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</si>
  <si>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</si>
  <si>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</si>
  <si>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</si>
  <si>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</si>
  <si>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</si>
  <si>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</si>
  <si>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</si>
  <si>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</si>
  <si>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</si>
  <si>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</si>
  <si>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</si>
  <si>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</si>
  <si>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</si>
  <si>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</si>
  <si>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</si>
  <si>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</si>
  <si>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</si>
  <si>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</si>
  <si>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</si>
  <si>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</si>
  <si>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</si>
  <si>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</si>
  <si>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</si>
  <si>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</si>
  <si>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</si>
  <si>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</si>
  <si>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</si>
  <si>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</si>
  <si>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</si>
  <si>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</si>
  <si>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</si>
  <si>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</si>
  <si>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</si>
  <si>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</si>
  <si>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</si>
  <si>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</si>
  <si>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</si>
  <si>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</si>
  <si>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</si>
  <si>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</si>
  <si>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</si>
  <si>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</si>
  <si>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</si>
  <si>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</si>
  <si>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</si>
  <si>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</si>
  <si>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</si>
  <si>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</si>
  <si>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</si>
  <si>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</si>
  <si>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</si>
  <si>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</si>
  <si>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</si>
  <si>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</si>
  <si>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</si>
  <si>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</si>
  <si>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</si>
  <si>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</si>
  <si>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</si>
  <si>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</si>
  <si>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</si>
  <si>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</si>
  <si>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</si>
  <si>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</si>
  <si>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</si>
  <si>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</si>
  <si>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</si>
  <si>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</si>
  <si>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</si>
  <si>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</si>
  <si>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</si>
  <si>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</si>
  <si>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</si>
  <si>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</si>
  <si>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</si>
  <si>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</si>
  <si>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</si>
  <si>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</si>
  <si>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</si>
  <si>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</si>
  <si>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</si>
  <si>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</si>
  <si>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</si>
  <si>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</si>
  <si>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</si>
  <si>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</si>
  <si>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</si>
  <si>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</si>
  <si>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</si>
  <si>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</si>
  <si>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</si>
  <si>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</si>
  <si>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</si>
  <si>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</si>
  <si>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</si>
  <si>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</si>
  <si>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</si>
  <si>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</si>
  <si>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</si>
  <si>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</si>
  <si>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</si>
  <si>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</si>
  <si>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</si>
  <si>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</si>
  <si>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</si>
  <si>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</si>
  <si>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</si>
  <si>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</si>
  <si>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</si>
  <si>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</si>
  <si>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</si>
  <si>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</si>
  <si>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</si>
  <si>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</si>
  <si>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</si>
  <si>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</si>
  <si>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</si>
  <si>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</si>
  <si>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</si>
  <si>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</si>
  <si>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</si>
  <si>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</si>
  <si>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</si>
  <si>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</si>
  <si>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</si>
  <si>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</si>
  <si>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</si>
  <si>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</si>
  <si>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</si>
  <si>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</si>
  <si>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</si>
  <si>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</si>
  <si>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</si>
  <si>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</si>
  <si>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</si>
  <si>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</si>
  <si>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</si>
  <si>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</si>
  <si>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</si>
  <si>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</si>
  <si>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</si>
  <si>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</si>
  <si>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</si>
  <si>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</si>
  <si>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</si>
  <si>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</si>
  <si>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</si>
  <si>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</si>
  <si>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</si>
  <si>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</si>
  <si>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</si>
  <si>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</si>
  <si>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</si>
  <si>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</si>
  <si>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</si>
  <si>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</si>
  <si>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</si>
  <si>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</si>
  <si>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</si>
  <si>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</si>
  <si>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</si>
  <si>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</si>
  <si>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</si>
  <si>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</si>
  <si>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</si>
  <si>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</si>
  <si>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</si>
  <si>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</si>
  <si>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</si>
  <si>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</si>
  <si>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</si>
  <si>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</si>
  <si>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</si>
  <si>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</si>
  <si>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</si>
  <si>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</si>
  <si>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</si>
  <si>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</si>
  <si>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</si>
  <si>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</si>
  <si>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</si>
  <si>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</si>
  <si>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</si>
  <si>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</si>
  <si>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</si>
  <si>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</si>
  <si>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</si>
  <si>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</si>
  <si>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</si>
  <si>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</si>
  <si>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</si>
  <si>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</si>
  <si>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</si>
  <si>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</si>
  <si>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</si>
  <si>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</si>
  <si>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</si>
  <si>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</si>
  <si>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</si>
  <si>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</si>
  <si>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</si>
  <si>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</si>
  <si>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</si>
  <si>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</si>
  <si>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</si>
  <si>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</si>
  <si>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</si>
  <si>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</si>
  <si>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</si>
  <si>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</si>
  <si>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</si>
  <si>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</si>
  <si>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</si>
  <si>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</si>
  <si>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</si>
  <si>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</si>
  <si>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</si>
  <si>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</si>
  <si>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</si>
  <si>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</si>
  <si>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</si>
  <si>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</si>
  <si>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</si>
  <si>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</si>
  <si>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</si>
  <si>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</si>
  <si>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</si>
  <si>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</si>
  <si>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</si>
  <si>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</si>
  <si>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</si>
  <si>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</si>
  <si>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</si>
  <si>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</si>
  <si>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</si>
  <si>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</si>
  <si>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</si>
  <si>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</si>
  <si>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</si>
  <si>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</si>
  <si>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</si>
  <si>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</si>
  <si>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</si>
  <si>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</si>
  <si>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</si>
  <si>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</si>
  <si>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</si>
  <si>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</si>
  <si>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</si>
  <si>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</si>
  <si>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</si>
  <si>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</si>
  <si>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</si>
  <si>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</si>
  <si>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</si>
  <si>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</si>
  <si>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</si>
  <si>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</si>
  <si>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</si>
  <si>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</si>
  <si>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</si>
  <si>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</si>
  <si>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</si>
  <si>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</si>
  <si>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</si>
  <si>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</si>
  <si>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</si>
  <si>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</si>
  <si>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</si>
  <si>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</si>
  <si>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</si>
  <si>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</si>
  <si>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</si>
  <si>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</si>
  <si>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</si>
  <si>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</si>
  <si>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</si>
  <si>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</si>
  <si>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</si>
  <si>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</si>
  <si>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</si>
  <si>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</si>
  <si>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</si>
  <si>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</si>
  <si>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</si>
  <si>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</si>
  <si>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</si>
  <si>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</si>
  <si>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</si>
  <si>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</si>
  <si>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</si>
  <si>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</si>
  <si>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</si>
  <si>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</si>
  <si>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</si>
  <si>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</si>
  <si>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</si>
  <si>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</si>
  <si>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</si>
  <si>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</si>
  <si>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</si>
  <si>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</si>
  <si>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</si>
  <si>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</si>
  <si>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</si>
  <si>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</si>
  <si>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</si>
  <si>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</si>
  <si>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</si>
  <si>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</si>
  <si>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</si>
  <si>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</si>
  <si>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</si>
  <si>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</si>
  <si>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</si>
  <si>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</si>
  <si>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</si>
  <si>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</si>
  <si>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</si>
  <si>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</si>
  <si>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</si>
  <si>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</si>
  <si>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</si>
  <si>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</si>
  <si>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</si>
  <si>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</si>
  <si>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</si>
  <si>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</si>
  <si>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</si>
  <si>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</si>
  <si>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</si>
  <si>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</si>
  <si>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</si>
  <si>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</si>
  <si>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</si>
  <si>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</si>
  <si>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</si>
  <si>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</si>
  <si>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</si>
  <si>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</si>
  <si>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</si>
  <si>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</si>
  <si>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</si>
  <si>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</si>
  <si>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</si>
  <si>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</si>
  <si>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</si>
  <si>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</si>
  <si>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</si>
  <si>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</si>
  <si>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</si>
  <si>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</si>
  <si>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</si>
  <si>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</si>
  <si>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</si>
  <si>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</si>
  <si>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</si>
  <si>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</si>
  <si>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</si>
  <si>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</si>
  <si>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</si>
  <si>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</si>
  <si>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</si>
  <si>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</si>
  <si>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</si>
  <si>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</si>
  <si>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</si>
  <si>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</si>
  <si>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</si>
  <si>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</si>
  <si>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</si>
  <si>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</si>
  <si>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</si>
  <si>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</si>
  <si>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</si>
  <si>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</si>
  <si>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</si>
  <si>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</si>
  <si>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</si>
  <si>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</si>
  <si>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</si>
  <si>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</si>
  <si>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</si>
  <si>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</si>
  <si>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</si>
  <si>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</si>
  <si>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</si>
  <si>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</si>
  <si>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</si>
  <si>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</si>
  <si>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</si>
  <si>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</si>
  <si>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</si>
  <si>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</si>
  <si>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</si>
  <si>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</si>
  <si>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</si>
  <si>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</si>
  <si>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</si>
  <si>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</si>
  <si>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</si>
  <si>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</si>
  <si>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</si>
  <si>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</si>
  <si>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</si>
  <si>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</si>
  <si>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</si>
  <si>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</si>
  <si>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</si>
  <si>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</si>
  <si>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</si>
  <si>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</si>
  <si>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</si>
  <si>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</si>
  <si>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</si>
  <si>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</si>
  <si>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</si>
  <si>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</si>
  <si>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</si>
  <si>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</si>
  <si>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</si>
  <si>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</si>
  <si>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</si>
  <si>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</si>
  <si>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</si>
  <si>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</si>
  <si>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</si>
  <si>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</si>
  <si>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</si>
  <si>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</si>
  <si>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</si>
  <si>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</si>
  <si>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</si>
  <si>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</si>
  <si>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</si>
  <si>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</si>
  <si>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</si>
  <si>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</si>
  <si>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</si>
  <si>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</si>
  <si>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</si>
  <si>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</si>
  <si>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</si>
  <si>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</si>
  <si>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</si>
  <si>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</si>
  <si>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</si>
  <si>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</si>
  <si>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</si>
  <si>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</si>
  <si>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</si>
  <si>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</si>
  <si>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</si>
  <si>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</si>
  <si>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</si>
  <si>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</si>
  <si>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</si>
  <si>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</si>
  <si>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</si>
  <si>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</si>
  <si>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</si>
  <si>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</si>
  <si>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</si>
  <si>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</si>
  <si>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</si>
  <si>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</si>
  <si>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</si>
  <si>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</si>
  <si>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</si>
  <si>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</si>
  <si>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</si>
  <si>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</si>
  <si>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</si>
  <si>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</si>
  <si>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</si>
  <si>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</si>
  <si>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</si>
  <si>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</si>
  <si>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</si>
  <si>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</si>
  <si>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</si>
  <si>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</si>
  <si>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</si>
  <si>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</si>
  <si>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</si>
  <si>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</si>
  <si>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</si>
  <si>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</si>
  <si>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</si>
  <si>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</si>
  <si>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</si>
  <si>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</si>
  <si>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</si>
  <si>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</si>
  <si>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</si>
  <si>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</si>
  <si>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</si>
  <si>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</si>
  <si>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</si>
  <si>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</si>
  <si>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</si>
  <si>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</si>
  <si>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</si>
  <si>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</si>
  <si>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</si>
  <si>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</si>
  <si>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</si>
  <si>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</si>
  <si>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</si>
  <si>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</si>
  <si>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</si>
  <si>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</si>
  <si>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</si>
  <si>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</si>
  <si>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</si>
  <si>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</si>
  <si>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</si>
  <si>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</si>
  <si>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</si>
  <si>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</si>
  <si>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</si>
  <si>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</si>
  <si>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</si>
  <si>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</si>
  <si>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</si>
  <si>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</si>
  <si>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</si>
  <si>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</si>
  <si>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</si>
  <si>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</si>
  <si>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</si>
  <si>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</si>
  <si>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</si>
  <si>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</si>
  <si>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</si>
  <si>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</si>
  <si>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</si>
  <si>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</si>
  <si>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</si>
  <si>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</si>
  <si>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</si>
  <si>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</si>
  <si>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</si>
  <si>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</si>
  <si>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</si>
  <si>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</si>
  <si>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</si>
  <si>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</si>
  <si>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</si>
  <si>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</si>
  <si>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</si>
  <si>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</si>
  <si>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</si>
  <si>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</si>
  <si>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</si>
  <si>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</si>
  <si>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</si>
  <si>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</si>
  <si>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</si>
  <si>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</si>
  <si>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</si>
  <si>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</si>
  <si>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</si>
  <si>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</si>
  <si>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</si>
  <si>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</si>
  <si>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</si>
  <si>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</si>
  <si>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</si>
  <si>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</si>
  <si>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</si>
  <si>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</si>
  <si>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</si>
  <si>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</si>
  <si>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</si>
  <si>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</si>
  <si>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</si>
  <si>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</si>
  <si>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</si>
  <si>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</si>
  <si>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</si>
  <si>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</si>
  <si>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</si>
  <si>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</si>
  <si>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</si>
  <si>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</si>
  <si>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</si>
  <si>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</si>
  <si>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</si>
  <si>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</si>
  <si>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</si>
  <si>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</si>
  <si>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</si>
  <si>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</si>
  <si>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</si>
  <si>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</si>
  <si>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</si>
  <si>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</si>
  <si>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</si>
  <si>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</si>
  <si>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</si>
  <si>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</si>
  <si>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</si>
  <si>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</si>
  <si>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</si>
  <si>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</si>
  <si>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</si>
  <si>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</si>
  <si>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</si>
  <si>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</si>
  <si>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</si>
  <si>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</si>
  <si>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</si>
  <si>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</si>
  <si>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</si>
  <si>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</si>
  <si>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</si>
  <si>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</si>
  <si>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</si>
  <si>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</si>
  <si>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</si>
  <si>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</si>
  <si>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</si>
  <si>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</si>
  <si>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</si>
  <si>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</si>
  <si>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</si>
  <si>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</si>
  <si>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</si>
  <si>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</si>
  <si>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</si>
  <si>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</si>
  <si>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</si>
  <si>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</si>
  <si>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</si>
  <si>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</si>
  <si>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</si>
  <si>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</si>
  <si>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</si>
  <si>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</si>
  <si>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</si>
  <si>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</si>
  <si>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</si>
  <si>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</si>
  <si>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</si>
  <si>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</si>
  <si>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</si>
  <si>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</si>
  <si>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</si>
  <si>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</si>
  <si>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</si>
  <si>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</si>
  <si>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</si>
  <si>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</si>
  <si>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</si>
  <si>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</si>
  <si>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</si>
  <si>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</si>
  <si>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</si>
  <si>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</si>
  <si>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</si>
  <si>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</si>
  <si>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</si>
  <si>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</si>
  <si>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</si>
  <si>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</si>
  <si>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</si>
  <si>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</si>
  <si>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</si>
  <si>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</si>
  <si>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</si>
  <si>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</si>
  <si>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</si>
  <si>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</si>
  <si>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</si>
  <si>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</si>
  <si>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</si>
  <si>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</si>
  <si>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</si>
  <si>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</si>
  <si>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</si>
  <si>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</si>
  <si>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</si>
  <si>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</si>
  <si>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</si>
  <si>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</si>
  <si>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</si>
  <si>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</si>
  <si>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</si>
  <si>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</si>
  <si>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</si>
  <si>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</si>
  <si>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</si>
  <si>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</si>
  <si>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</si>
  <si>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</si>
  <si>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</si>
  <si>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</si>
  <si>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</si>
  <si>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</si>
  <si>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</si>
  <si>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</si>
  <si>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</si>
  <si>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</si>
  <si>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</si>
  <si>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</si>
  <si>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</si>
  <si>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</si>
  <si>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</si>
  <si>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</si>
  <si>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</si>
  <si>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</si>
  <si>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</si>
  <si>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</si>
  <si>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</si>
  <si>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</si>
  <si>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</si>
  <si>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</si>
  <si>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</si>
  <si>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</si>
  <si>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</si>
  <si>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</si>
  <si>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</si>
  <si>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</si>
  <si>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</si>
  <si>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</si>
  <si>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</si>
  <si>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</si>
  <si>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</si>
  <si>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</si>
  <si>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</si>
  <si>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</si>
  <si>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</si>
  <si>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</si>
  <si>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</si>
  <si>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</si>
  <si>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</si>
  <si>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</si>
  <si>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</si>
  <si>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</si>
  <si>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</si>
  <si>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</si>
  <si>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</si>
  <si>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</si>
  <si>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</si>
  <si>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</si>
  <si>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</si>
  <si>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</si>
  <si>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</si>
  <si>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</si>
  <si>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</si>
  <si>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</si>
  <si>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</si>
  <si>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</si>
  <si>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</si>
  <si>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</si>
  <si>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</si>
  <si>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</si>
  <si>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</si>
  <si>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</si>
  <si>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</si>
  <si>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</si>
  <si>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</si>
  <si>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</si>
  <si>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</si>
  <si>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</si>
  <si>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</si>
  <si>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</si>
  <si>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</si>
  <si>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</si>
  <si>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</si>
  <si>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</si>
  <si>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</si>
  <si>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</si>
  <si>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</si>
  <si>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</si>
  <si>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</si>
  <si>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</si>
  <si>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</si>
  <si>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</si>
  <si>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</si>
  <si>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</si>
  <si>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</si>
  <si>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</si>
  <si>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</si>
  <si>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</si>
  <si>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</si>
  <si>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</si>
  <si>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</si>
  <si>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</si>
  <si>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</si>
  <si>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</si>
  <si>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</si>
  <si>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</si>
  <si>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</si>
  <si>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</si>
  <si>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</si>
  <si>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</si>
  <si>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</si>
  <si>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</si>
  <si>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</si>
  <si>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</si>
  <si>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</si>
  <si>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</si>
  <si>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</si>
  <si>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</si>
  <si>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</si>
  <si>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</si>
  <si>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</si>
  <si>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</si>
  <si>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</si>
  <si>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</si>
  <si>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</si>
  <si>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</si>
  <si>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</si>
  <si>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</si>
  <si>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</si>
  <si>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</si>
  <si>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</si>
  <si>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</si>
  <si>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</si>
  <si>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</si>
  <si>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</si>
  <si>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</si>
  <si>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</si>
  <si>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</si>
  <si>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</si>
  <si>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</si>
  <si>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</si>
  <si>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</si>
  <si>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</si>
  <si>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</si>
  <si>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</si>
  <si>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</si>
  <si>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</si>
  <si>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</si>
  <si>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</si>
  <si>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</si>
  <si>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</si>
  <si>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</si>
  <si>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</si>
  <si>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</si>
  <si>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</si>
  <si>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</si>
  <si>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</si>
  <si>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</si>
  <si>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</si>
  <si>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</si>
  <si>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</si>
  <si>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</si>
  <si>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</si>
  <si>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</si>
  <si>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</si>
  <si>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</si>
  <si>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</si>
  <si>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</si>
  <si>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</si>
  <si>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</si>
  <si>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</si>
  <si>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</si>
  <si>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</si>
  <si>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</si>
  <si>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</si>
  <si>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</si>
  <si>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</si>
  <si>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</si>
  <si>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</si>
  <si>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</si>
  <si>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</si>
  <si>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</si>
  <si>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</si>
  <si>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</si>
  <si>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</si>
  <si>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</si>
  <si>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</si>
  <si>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</si>
  <si>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</si>
  <si>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</si>
  <si>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</si>
  <si>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</si>
  <si>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</si>
  <si>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</si>
  <si>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</si>
  <si>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</si>
  <si>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</si>
  <si>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</si>
  <si>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</si>
  <si>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</si>
  <si>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</si>
  <si>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</si>
  <si>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</si>
  <si>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</si>
  <si>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</si>
  <si>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</si>
  <si>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</si>
  <si>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</si>
  <si>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</si>
  <si>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</si>
  <si>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</si>
  <si>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</si>
  <si>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</si>
  <si>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</si>
  <si>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</si>
  <si>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</si>
  <si>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</si>
  <si>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</si>
  <si>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</si>
  <si>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</si>
  <si>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</si>
  <si>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</si>
  <si>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</si>
  <si>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</si>
  <si>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</si>
  <si>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</si>
  <si>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</si>
  <si>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</si>
  <si>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</si>
  <si>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</si>
  <si>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</si>
  <si>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</si>
  <si>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</si>
  <si>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</si>
  <si>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</si>
  <si>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</si>
  <si>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</si>
  <si>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</si>
  <si>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</si>
  <si>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</si>
  <si>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</si>
  <si>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</si>
  <si>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</si>
  <si>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</si>
  <si>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</si>
  <si>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</si>
  <si>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</si>
  <si>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</si>
  <si>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</si>
  <si>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</si>
  <si>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</si>
  <si>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</si>
  <si>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</si>
  <si>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</si>
  <si>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</si>
  <si>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</si>
  <si>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</si>
  <si>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</si>
  <si>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</si>
  <si>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</si>
  <si>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</si>
  <si>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</si>
  <si>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</si>
  <si>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</si>
  <si>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</si>
  <si>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</si>
  <si>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</si>
  <si>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</si>
  <si>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</si>
  <si>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</si>
  <si>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</si>
  <si>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</si>
  <si>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</si>
  <si>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</si>
  <si>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</si>
  <si>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</si>
  <si>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</si>
  <si>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</si>
  <si>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</si>
  <si>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</si>
  <si>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</si>
  <si>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</si>
  <si>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</si>
  <si>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</si>
  <si>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</si>
  <si>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</si>
  <si>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</si>
  <si>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</si>
  <si>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</si>
  <si>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</si>
  <si>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</si>
  <si>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</si>
  <si>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</si>
  <si>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</si>
  <si>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</si>
  <si>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</si>
  <si>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</si>
  <si>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</si>
  <si>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</si>
  <si>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</si>
  <si>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</si>
  <si>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</si>
  <si>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</si>
  <si>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</si>
  <si>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</si>
  <si>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</si>
  <si>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</si>
  <si>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</si>
  <si>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</si>
  <si>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</si>
  <si>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</si>
  <si>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</si>
  <si>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</si>
  <si>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</si>
  <si>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</si>
  <si>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</si>
  <si>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</si>
  <si>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</si>
  <si>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</si>
  <si>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</si>
  <si>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</si>
  <si>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</si>
  <si>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</si>
  <si>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</si>
  <si>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</si>
  <si>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</si>
  <si>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</si>
  <si>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</si>
  <si>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</si>
  <si>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</si>
  <si>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</si>
  <si>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</si>
  <si>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</si>
  <si>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</si>
  <si>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</si>
  <si>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</si>
  <si>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</si>
  <si>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</si>
  <si>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</si>
  <si>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</si>
  <si>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</si>
  <si>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</si>
  <si>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</si>
  <si>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</si>
  <si>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</si>
  <si>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</si>
  <si>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</si>
  <si>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</si>
  <si>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</si>
  <si>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</si>
  <si>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</si>
  <si>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</si>
  <si>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</si>
  <si>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</si>
  <si>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</si>
  <si>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</si>
  <si>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</si>
  <si>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</si>
  <si>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</si>
  <si>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</si>
  <si>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</si>
  <si>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</si>
  <si>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</si>
  <si>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</si>
  <si>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</si>
  <si>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</si>
  <si>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</si>
  <si>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</si>
  <si>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</si>
  <si>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</si>
  <si>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</si>
  <si>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</si>
  <si>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</si>
  <si>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</si>
  <si>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</si>
  <si>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</si>
  <si>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</si>
  <si>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</si>
  <si>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</si>
  <si>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</si>
  <si>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</si>
  <si>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</si>
  <si>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</si>
  <si>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</si>
  <si>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</si>
  <si>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</si>
  <si>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</si>
  <si>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</si>
  <si>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</si>
  <si>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</si>
  <si>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</si>
  <si>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</si>
  <si>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</si>
  <si>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</si>
  <si>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</si>
  <si>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</si>
  <si>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</si>
  <si>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</si>
  <si>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</si>
  <si>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</si>
  <si>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</si>
  <si>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</si>
  <si>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</si>
  <si>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</si>
  <si>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</si>
  <si>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</si>
  <si>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</si>
  <si>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</si>
  <si>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</si>
  <si>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</si>
  <si>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</si>
  <si>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</si>
  <si>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</si>
  <si>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</si>
  <si>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</si>
  <si>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</si>
  <si>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</si>
  <si>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</si>
  <si>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</si>
  <si>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</si>
  <si>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</si>
  <si>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</si>
  <si>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</si>
  <si>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</si>
  <si>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</si>
  <si>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</si>
  <si>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</si>
  <si>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</si>
  <si>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</si>
  <si>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</si>
  <si>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</si>
  <si>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</si>
  <si>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</si>
  <si>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</si>
  <si>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</si>
  <si>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</si>
  <si>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</si>
  <si>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</si>
  <si>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</si>
  <si>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</si>
  <si>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</si>
  <si>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</si>
  <si>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</si>
  <si>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</si>
  <si>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</si>
  <si>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</si>
  <si>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</si>
  <si>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</si>
  <si>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</si>
  <si>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</si>
  <si>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</si>
  <si>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</si>
  <si>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</si>
  <si>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</si>
  <si>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</si>
  <si>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</si>
  <si>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</si>
  <si>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</si>
  <si>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</si>
  <si>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</si>
  <si>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</si>
  <si>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</si>
  <si>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</si>
  <si>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</si>
  <si>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</si>
  <si>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</si>
  <si>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</si>
  <si>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</si>
  <si>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</si>
  <si>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</si>
  <si>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</si>
  <si>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</si>
  <si>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</si>
  <si>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</si>
  <si>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</si>
  <si>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</si>
  <si>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</si>
  <si>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</si>
  <si>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</si>
  <si>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</si>
  <si>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</si>
  <si>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</si>
  <si>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</si>
  <si>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</si>
  <si>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</si>
  <si>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</si>
  <si>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</si>
  <si>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</si>
  <si>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</si>
  <si>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</si>
  <si>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</si>
  <si>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</si>
  <si>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</si>
  <si>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</si>
  <si>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</si>
  <si>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</si>
  <si>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</si>
  <si>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</si>
  <si>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</si>
  <si>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</si>
  <si>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</si>
  <si>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</si>
  <si>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</si>
  <si>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</si>
  <si>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</si>
  <si>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</si>
  <si>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</si>
  <si>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</si>
  <si>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</si>
  <si>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</si>
  <si>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</si>
  <si>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</si>
  <si>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</si>
  <si>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</si>
  <si>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</si>
  <si>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</si>
  <si>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</si>
  <si>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</si>
  <si>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</si>
  <si>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</si>
  <si>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</si>
  <si>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</si>
  <si>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</si>
  <si>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</si>
  <si>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</si>
  <si>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</si>
  <si>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</si>
  <si>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</si>
  <si>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</si>
  <si>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</si>
  <si>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</si>
  <si>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</si>
  <si>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</si>
  <si>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</si>
  <si>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</si>
  <si>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</si>
  <si>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</si>
  <si>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</si>
  <si>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</si>
  <si>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</si>
  <si>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</si>
  <si>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</si>
  <si>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</si>
  <si>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</si>
  <si>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</si>
  <si>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</si>
  <si>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</si>
  <si>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</si>
  <si>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</si>
  <si>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</si>
  <si>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</si>
  <si>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</si>
  <si>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</si>
  <si>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</si>
  <si>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</si>
  <si>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</si>
  <si>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</si>
  <si>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</si>
  <si>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</si>
  <si>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</si>
  <si>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</si>
  <si>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</si>
  <si>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</si>
  <si>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</si>
  <si>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</si>
  <si>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</si>
  <si>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</si>
  <si>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</si>
  <si>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</si>
  <si>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</si>
  <si>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</si>
  <si>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</si>
  <si>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</si>
  <si>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</si>
  <si>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</si>
  <si>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</si>
  <si>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</si>
  <si>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</si>
  <si>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</si>
  <si>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</si>
  <si>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</si>
  <si>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</si>
  <si>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</si>
  <si>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</si>
  <si>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</si>
  <si>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</si>
  <si>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</si>
  <si>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</si>
  <si>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</si>
  <si>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</si>
  <si>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</si>
  <si>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</si>
  <si>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</si>
  <si>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</si>
  <si>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</si>
  <si>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</si>
  <si>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</si>
  <si>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</si>
  <si>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</si>
  <si>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</si>
  <si>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</si>
  <si>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</si>
  <si>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</si>
  <si>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</si>
  <si>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</si>
  <si>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</si>
  <si>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</si>
  <si>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</si>
  <si>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</si>
  <si>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</si>
  <si>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</si>
  <si>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</si>
  <si>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</si>
  <si>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</si>
  <si>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</si>
  <si>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</si>
  <si>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</si>
  <si>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</si>
  <si>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</si>
  <si>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</si>
  <si>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</si>
  <si>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</si>
  <si>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</si>
  <si>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</si>
  <si>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</si>
  <si>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</si>
  <si>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</si>
  <si>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</si>
  <si>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</si>
  <si>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</si>
  <si>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</si>
  <si>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</si>
  <si>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</si>
  <si>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</si>
  <si>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</si>
  <si>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</si>
  <si>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</si>
  <si>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</si>
  <si>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</si>
  <si>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</si>
  <si>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</si>
  <si>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</si>
  <si>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</si>
  <si>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</si>
  <si>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</si>
  <si>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</si>
  <si>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</si>
  <si>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</si>
  <si>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</si>
  <si>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</si>
  <si>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</si>
  <si>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</si>
  <si>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</si>
  <si>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</si>
  <si>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</si>
  <si>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</si>
  <si>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</si>
  <si>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</si>
  <si>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</si>
  <si>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</si>
  <si>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</si>
  <si>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</si>
  <si>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</si>
  <si>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</si>
  <si>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</si>
  <si>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</si>
  <si>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</si>
  <si>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</si>
  <si>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</si>
  <si>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</si>
  <si>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</si>
  <si>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</si>
  <si>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</si>
  <si>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</si>
  <si>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</si>
  <si>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</si>
  <si>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</si>
  <si>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</si>
  <si>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</si>
  <si>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</si>
  <si>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</si>
  <si>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</si>
  <si>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</si>
  <si>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</si>
  <si>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</si>
  <si>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</si>
  <si>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</si>
  <si>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</si>
  <si>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</si>
  <si>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</si>
  <si>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</si>
  <si>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</si>
  <si>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</si>
  <si>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</si>
  <si>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</si>
  <si>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</si>
  <si>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</si>
  <si>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</si>
  <si>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</si>
  <si>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</si>
  <si>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</si>
  <si>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</si>
  <si>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</si>
  <si>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</si>
  <si>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</si>
  <si>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</si>
  <si>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</si>
  <si>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</si>
  <si>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</si>
  <si>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</si>
  <si>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</si>
  <si>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</si>
  <si>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</si>
  <si>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</si>
  <si>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</si>
  <si>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</si>
  <si>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</si>
  <si>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</si>
  <si>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</si>
  <si>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</si>
  <si>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</si>
  <si>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</si>
  <si>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</si>
  <si>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</si>
  <si>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</si>
  <si>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</si>
  <si>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</si>
  <si>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</si>
  <si>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</si>
  <si>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</si>
  <si>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</si>
  <si>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</si>
  <si>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</si>
  <si>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</si>
  <si>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</si>
  <si>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</si>
  <si>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</si>
  <si>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</si>
  <si>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</si>
  <si>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</si>
  <si>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</si>
  <si>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</si>
  <si>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</si>
  <si>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</si>
  <si>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</si>
  <si>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</si>
  <si>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</si>
  <si>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</si>
  <si>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</si>
  <si>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</si>
  <si>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</si>
  <si>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</si>
  <si>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</si>
  <si>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</si>
  <si>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</si>
  <si>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</si>
  <si>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</si>
  <si>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</si>
  <si>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</si>
  <si>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</si>
  <si>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</si>
  <si>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</si>
  <si>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</si>
  <si>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</si>
  <si>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</si>
  <si>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</si>
  <si>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</si>
  <si>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</si>
  <si>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</si>
  <si>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</si>
  <si>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</si>
  <si>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</si>
  <si>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</si>
  <si>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</si>
  <si>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</si>
  <si>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</si>
  <si>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</si>
  <si>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</si>
  <si>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</si>
  <si>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</si>
  <si>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</si>
  <si>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</si>
  <si>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</si>
  <si>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</si>
  <si>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</si>
  <si>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</si>
  <si>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</si>
  <si>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</si>
  <si>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</si>
  <si>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</si>
  <si>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</si>
  <si>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</si>
  <si>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</si>
  <si>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</si>
  <si>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</si>
  <si>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</si>
  <si>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</si>
  <si>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</si>
  <si>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</si>
  <si>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</si>
  <si>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</si>
  <si>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</si>
  <si>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</si>
  <si>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</si>
  <si>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</si>
  <si>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</si>
  <si>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</si>
  <si>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</si>
  <si>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</si>
  <si>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</si>
  <si>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</si>
  <si>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</si>
  <si>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</si>
  <si>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</si>
  <si>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</si>
  <si>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</si>
  <si>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</si>
  <si>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</si>
  <si>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</si>
  <si>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</si>
  <si>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</si>
  <si>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</si>
  <si>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</si>
  <si>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</si>
  <si>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</si>
  <si>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</si>
  <si>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</si>
  <si>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</si>
  <si>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</si>
  <si>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</si>
  <si>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</si>
  <si>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</si>
  <si>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</si>
  <si>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</si>
  <si>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</si>
  <si>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</si>
  <si>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</si>
  <si>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</si>
  <si>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</si>
  <si>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</si>
  <si>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</si>
  <si>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</si>
  <si>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</si>
  <si>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</si>
  <si>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</si>
  <si>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</si>
  <si>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</si>
  <si>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</si>
  <si>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</si>
  <si>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</si>
  <si>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</si>
  <si>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</si>
  <si>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</si>
  <si>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</si>
  <si>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</si>
  <si>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</si>
  <si>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</si>
  <si>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</si>
  <si>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</si>
  <si>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</si>
  <si>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</si>
  <si>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</si>
  <si>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</si>
  <si>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</si>
  <si>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</si>
  <si>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</si>
  <si>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</si>
  <si>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</si>
  <si>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</si>
  <si>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</si>
  <si>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</si>
  <si>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</si>
  <si>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</si>
  <si>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</si>
  <si>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</si>
  <si>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</si>
  <si>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</si>
  <si>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</si>
  <si>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</si>
  <si>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</si>
  <si>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</si>
  <si>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</si>
  <si>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</si>
  <si>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</si>
  <si>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</si>
  <si>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</si>
  <si>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</si>
  <si>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</si>
  <si>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</si>
  <si>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</si>
  <si>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</si>
  <si>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</si>
  <si>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</si>
  <si>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</si>
  <si>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</si>
  <si>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</si>
  <si>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</si>
  <si>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</si>
  <si>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</si>
  <si>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</si>
  <si>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</si>
  <si>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</si>
  <si>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</si>
  <si>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</si>
  <si>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</si>
  <si>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</si>
  <si>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</si>
  <si>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</si>
  <si>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</si>
  <si>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</si>
  <si>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</si>
  <si>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</si>
  <si>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</si>
  <si>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</si>
  <si>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</si>
  <si>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</si>
  <si>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</si>
  <si>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</si>
  <si>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</si>
  <si>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</si>
  <si>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</si>
  <si>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</si>
  <si>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</si>
  <si>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</si>
  <si>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</si>
  <si>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</si>
  <si>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</si>
  <si>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</si>
  <si>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</si>
  <si>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</si>
  <si>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</si>
  <si>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</si>
  <si>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</si>
  <si>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</si>
  <si>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</si>
  <si>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</si>
  <si>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</si>
  <si>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</si>
  <si>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</si>
  <si>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</si>
  <si>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</si>
  <si>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</si>
  <si>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</si>
  <si>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</si>
  <si>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</si>
  <si>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</si>
  <si>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</si>
  <si>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</si>
  <si>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</si>
  <si>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</si>
  <si>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</si>
  <si>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</si>
  <si>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</si>
  <si>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</si>
  <si>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</si>
  <si>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</si>
  <si>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</si>
  <si>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</si>
  <si>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</si>
  <si>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</si>
  <si>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</si>
  <si>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</si>
  <si>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</si>
  <si>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</si>
  <si>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</si>
  <si>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</si>
  <si>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</si>
  <si>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</si>
  <si>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</si>
  <si>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</si>
  <si>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</si>
  <si>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</si>
  <si>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</si>
  <si>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</si>
  <si>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</si>
  <si>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</si>
  <si>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</si>
  <si>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</si>
  <si>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</si>
  <si>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</si>
  <si>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</si>
  <si>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</si>
  <si>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</si>
  <si>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</si>
  <si>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</si>
  <si>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</si>
  <si>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</si>
  <si>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</si>
  <si>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</si>
  <si>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</si>
  <si>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</si>
  <si>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</si>
  <si>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</si>
  <si>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</si>
  <si>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</si>
  <si>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</si>
  <si>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</si>
  <si>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</si>
  <si>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</si>
  <si>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</si>
  <si>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</si>
  <si>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</si>
  <si>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</si>
  <si>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</si>
  <si>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</si>
  <si>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</si>
  <si>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</si>
  <si>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</si>
  <si>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</si>
  <si>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</si>
  <si>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</si>
  <si>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</si>
  <si>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</si>
  <si>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</si>
  <si>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</si>
  <si>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</si>
  <si>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</si>
  <si>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</si>
  <si>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</si>
  <si>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</si>
  <si>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</si>
  <si>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</si>
  <si>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</si>
  <si>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</si>
  <si>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</si>
  <si>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</si>
  <si>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</si>
  <si>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</si>
  <si>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</si>
  <si>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</si>
  <si>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</si>
  <si>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</si>
  <si>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</si>
  <si>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</si>
  <si>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</si>
  <si>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</si>
  <si>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</si>
  <si>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</si>
  <si>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</si>
  <si>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</si>
  <si>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</si>
  <si>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</si>
  <si>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</si>
  <si>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</si>
  <si>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</si>
  <si>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</si>
  <si>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</si>
  <si>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</si>
  <si>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</si>
  <si>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</si>
  <si>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</si>
  <si>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</si>
  <si>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</si>
  <si>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</si>
  <si>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</si>
  <si>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</si>
  <si>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</si>
  <si>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</si>
  <si>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</si>
  <si>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</si>
  <si>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</si>
  <si>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</si>
  <si>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</si>
  <si>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</si>
  <si>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</si>
  <si>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</si>
  <si>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</si>
  <si>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</si>
  <si>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</si>
  <si>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</si>
  <si>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</si>
  <si>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</si>
  <si>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</si>
  <si>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</si>
  <si>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</si>
  <si>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</si>
  <si>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</si>
  <si>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</si>
  <si>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</si>
  <si>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</si>
  <si>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</si>
  <si>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</si>
  <si>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</si>
  <si>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</si>
  <si>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</si>
  <si>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</si>
  <si>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</si>
  <si>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</si>
  <si>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</si>
  <si>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</si>
  <si>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</si>
  <si>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</si>
  <si>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</si>
  <si>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</si>
  <si>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</si>
  <si>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</si>
  <si>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</si>
  <si>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</si>
  <si>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</si>
  <si>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</si>
  <si>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</si>
  <si>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</si>
  <si>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</si>
  <si>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</si>
  <si>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</si>
  <si>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</si>
  <si>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</si>
  <si>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</si>
  <si>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</si>
  <si>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</si>
  <si>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</si>
  <si>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</si>
  <si>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</si>
  <si>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</si>
  <si>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</si>
  <si>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</si>
  <si>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</si>
  <si>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</si>
  <si>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</si>
  <si>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</si>
  <si>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</si>
  <si>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</si>
  <si>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</si>
  <si>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</si>
  <si>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</si>
  <si>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</si>
  <si>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</si>
  <si>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</si>
  <si>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</si>
  <si>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</si>
  <si>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</si>
  <si>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</si>
  <si>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</si>
  <si>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</si>
  <si>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</si>
  <si>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</si>
  <si>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</si>
  <si>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</si>
  <si>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</si>
  <si>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</si>
  <si>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</si>
  <si>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</si>
  <si>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</si>
  <si>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</si>
  <si>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</si>
  <si>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</si>
  <si>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</si>
  <si>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</si>
  <si>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</si>
  <si>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</si>
  <si>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</si>
  <si>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</si>
  <si>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</si>
  <si>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</si>
  <si>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</si>
  <si>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</si>
  <si>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</si>
  <si>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</si>
  <si>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</si>
  <si>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</si>
  <si>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</si>
  <si>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</si>
  <si>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</si>
  <si>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</si>
  <si>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</si>
  <si>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</si>
  <si>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</si>
  <si>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</si>
  <si>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</si>
  <si>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</si>
  <si>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</si>
  <si>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</si>
  <si>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</si>
  <si>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</si>
  <si>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</si>
  <si>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</si>
  <si>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</si>
  <si>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</si>
  <si>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</si>
  <si>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</si>
  <si>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</si>
  <si>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</si>
  <si>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</si>
  <si>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</si>
  <si>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</si>
  <si>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</si>
  <si>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</si>
  <si>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</si>
  <si>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</si>
  <si>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</si>
  <si>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</si>
  <si>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</si>
  <si>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</si>
  <si>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</si>
  <si>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</si>
  <si>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</si>
  <si>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</si>
  <si>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</si>
  <si>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</si>
  <si>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</si>
  <si>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</si>
  <si>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</si>
  <si>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</si>
  <si>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</si>
  <si>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</si>
  <si>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</si>
  <si>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</si>
  <si>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</si>
  <si>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</si>
  <si>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</si>
  <si>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</si>
  <si>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</si>
  <si>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</si>
  <si>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</si>
  <si>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</si>
  <si>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</si>
  <si>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</si>
  <si>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</si>
  <si>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</si>
  <si>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</si>
  <si>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</si>
  <si>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</si>
  <si>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</si>
  <si>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</si>
  <si>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</si>
  <si>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</si>
  <si>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</si>
  <si>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</si>
  <si>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</si>
  <si>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</si>
  <si>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</si>
  <si>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</si>
  <si>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</si>
  <si>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</si>
  <si>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</si>
  <si>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</si>
  <si>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</si>
  <si>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</si>
  <si>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</si>
  <si>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</si>
  <si>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</si>
  <si>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</si>
  <si>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</si>
  <si>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</si>
  <si>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</si>
  <si>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</si>
  <si>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</si>
  <si>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</si>
  <si>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</si>
  <si>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</si>
  <si>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</si>
  <si>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</si>
  <si>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</si>
  <si>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</si>
  <si>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</si>
  <si>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</si>
  <si>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</si>
  <si>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</si>
  <si>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</si>
  <si>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</si>
  <si>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</si>
  <si>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</si>
  <si>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</si>
  <si>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</si>
  <si>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</si>
  <si>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</si>
  <si>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</si>
  <si>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</si>
  <si>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</si>
  <si>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</si>
  <si>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</si>
  <si>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</si>
  <si>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</si>
  <si>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</si>
  <si>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</si>
  <si>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</si>
  <si>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</si>
  <si>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</si>
  <si>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</si>
  <si>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</si>
  <si>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</si>
  <si>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</si>
  <si>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</si>
  <si>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</si>
  <si>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</si>
  <si>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</si>
  <si>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</si>
  <si>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</si>
  <si>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</si>
  <si>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</si>
  <si>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</si>
  <si>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</si>
  <si>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</si>
  <si>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</si>
  <si>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</si>
  <si>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</si>
  <si>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</si>
  <si>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</si>
  <si>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</si>
  <si>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</si>
  <si>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</si>
  <si>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</si>
  <si>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</si>
  <si>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</si>
  <si>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</si>
  <si>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</si>
  <si>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</si>
  <si>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</si>
  <si>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</si>
  <si>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</si>
  <si>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</si>
  <si>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</si>
  <si>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</si>
  <si>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</si>
  <si>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</si>
  <si>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</si>
  <si>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</si>
  <si>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</si>
  <si>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</si>
  <si>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</si>
  <si>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</si>
  <si>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</si>
  <si>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</si>
  <si>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</si>
  <si>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</si>
  <si>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</si>
  <si>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</si>
  <si>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</si>
  <si>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</si>
  <si>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</si>
  <si>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</si>
  <si>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</si>
  <si>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</si>
  <si>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</si>
  <si>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</si>
  <si>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</si>
  <si>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</si>
  <si>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</si>
  <si>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</si>
  <si>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</si>
  <si>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</si>
  <si>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</si>
  <si>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</si>
  <si>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</si>
  <si>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</si>
  <si>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</si>
  <si>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</si>
  <si>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</si>
  <si>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</si>
  <si>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</si>
  <si>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</si>
  <si>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</si>
  <si>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</si>
  <si>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</si>
  <si>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</si>
  <si>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</si>
  <si>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</si>
  <si>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</si>
  <si>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</si>
  <si>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</si>
  <si>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</si>
  <si>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</si>
  <si>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</si>
  <si>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</si>
  <si>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</si>
  <si>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</si>
  <si>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</si>
  <si>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</si>
  <si>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</si>
  <si>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</si>
  <si>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</si>
  <si>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</si>
  <si>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</si>
  <si>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</si>
  <si>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</si>
  <si>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</si>
  <si>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</si>
  <si>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</si>
  <si>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</si>
  <si>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</si>
  <si>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</si>
  <si>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</si>
  <si>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</si>
  <si>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</si>
  <si>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</si>
  <si>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</si>
  <si>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</si>
  <si>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</si>
  <si>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</si>
  <si>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</si>
  <si>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</si>
  <si>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</si>
  <si>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</si>
  <si>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</si>
  <si>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</si>
  <si>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</si>
  <si>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</si>
  <si>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</si>
  <si>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</si>
  <si>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</si>
  <si>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</si>
  <si>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</si>
  <si>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</si>
  <si>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</si>
  <si>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</si>
  <si>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</si>
  <si>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</si>
  <si>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</si>
  <si>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</si>
  <si>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</si>
  <si>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</si>
  <si>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</si>
  <si>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</si>
  <si>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</si>
  <si>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</si>
  <si>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</si>
  <si>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</si>
  <si>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</si>
  <si>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</si>
  <si>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</si>
  <si>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</si>
  <si>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</si>
  <si>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</si>
  <si>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</si>
  <si>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</si>
  <si>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</si>
  <si>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</si>
  <si>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</si>
  <si>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</si>
  <si>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</si>
  <si>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</si>
  <si>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</si>
  <si>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</si>
  <si>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</si>
  <si>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</si>
  <si>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</si>
  <si>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</si>
  <si>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</si>
  <si>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</si>
  <si>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</si>
  <si>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</si>
  <si>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</si>
  <si>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</si>
  <si>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</si>
  <si>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</si>
  <si>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</si>
  <si>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</si>
  <si>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</si>
  <si>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</si>
  <si>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</si>
  <si>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</si>
  <si>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</si>
  <si>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</si>
  <si>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</si>
  <si>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</si>
  <si>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</si>
  <si>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</si>
  <si>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</si>
  <si>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</si>
  <si>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</si>
  <si>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</si>
  <si>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</si>
  <si>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</si>
  <si>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</si>
  <si>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</si>
  <si>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</si>
  <si>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</si>
  <si>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</si>
  <si>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</si>
  <si>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</si>
  <si>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</si>
  <si>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</si>
  <si>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</si>
  <si>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</si>
  <si>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</si>
  <si>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</si>
  <si>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</si>
  <si>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</si>
  <si>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</si>
  <si>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</si>
  <si>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</si>
  <si>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</si>
  <si>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</si>
  <si>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</si>
  <si>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</si>
  <si>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</si>
  <si>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</si>
  <si>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</si>
  <si>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</si>
  <si>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</si>
  <si>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</si>
  <si>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</si>
  <si>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</si>
  <si>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</si>
  <si>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</si>
  <si>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</si>
  <si>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</si>
  <si>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</si>
  <si>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</si>
  <si>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</si>
  <si>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</si>
  <si>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</si>
  <si>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</si>
  <si>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</si>
  <si>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</si>
  <si>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</si>
  <si>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</si>
  <si>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</si>
  <si>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</si>
  <si>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</si>
  <si>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</si>
  <si>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</si>
  <si>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</si>
  <si>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</si>
  <si>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</si>
  <si>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</si>
  <si>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</si>
  <si>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</si>
  <si>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</si>
  <si>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</si>
  <si>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</si>
  <si>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</si>
  <si>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</si>
  <si>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</si>
  <si>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</si>
  <si>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</si>
  <si>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</si>
  <si>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</si>
  <si>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</si>
  <si>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</si>
  <si>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</si>
  <si>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</si>
  <si>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</si>
  <si>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</si>
  <si>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</si>
  <si>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</si>
  <si>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</si>
  <si>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</si>
  <si>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</si>
  <si>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</si>
  <si>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</si>
  <si>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</si>
  <si>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</si>
  <si>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</si>
  <si>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</si>
  <si>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</si>
  <si>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</si>
  <si>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</si>
  <si>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</si>
  <si>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</si>
  <si>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</si>
  <si>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</si>
  <si>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</si>
  <si>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</si>
  <si>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</si>
  <si>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</si>
  <si>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</si>
  <si>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</si>
  <si>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</si>
  <si>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</si>
  <si>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</si>
  <si>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</si>
  <si>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</si>
  <si>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</si>
  <si>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</si>
  <si>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</si>
  <si>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</si>
  <si>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</si>
  <si>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</si>
  <si>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</si>
  <si>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</si>
  <si>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</si>
  <si>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</si>
  <si>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</si>
  <si>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</si>
  <si>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</si>
  <si>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</si>
  <si>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</si>
  <si>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</si>
  <si>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</si>
  <si>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</si>
  <si>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</si>
  <si>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</si>
  <si>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</si>
  <si>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</si>
  <si>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</si>
  <si>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</si>
  <si>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</si>
  <si>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</si>
  <si>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</si>
  <si>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</si>
  <si>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</si>
  <si>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</si>
  <si>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</si>
  <si>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</si>
  <si>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</si>
  <si>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</si>
  <si>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</si>
  <si>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</si>
  <si>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</si>
  <si>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</si>
  <si>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</si>
  <si>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</si>
  <si>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</si>
  <si>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</si>
  <si>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</si>
  <si>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</si>
  <si>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</si>
  <si>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</si>
  <si>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</si>
  <si>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</si>
  <si>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</si>
  <si>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</si>
  <si>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</si>
  <si>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</si>
  <si>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</si>
  <si>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</si>
  <si>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</si>
  <si>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</si>
  <si>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</si>
  <si>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</si>
  <si>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</si>
  <si>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</si>
  <si>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</si>
  <si>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</si>
  <si>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</si>
  <si>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</si>
  <si>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</si>
  <si>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</si>
  <si>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</si>
  <si>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</si>
  <si>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</si>
  <si>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</si>
  <si>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</si>
  <si>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</si>
  <si>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</si>
  <si>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</si>
  <si>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</si>
  <si>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</si>
  <si>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</si>
  <si>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</si>
  <si>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</si>
  <si>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</si>
  <si>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</si>
  <si>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</si>
  <si>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</si>
  <si>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</si>
  <si>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</si>
  <si>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</si>
  <si>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</si>
  <si>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</si>
  <si>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</si>
  <si>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</si>
  <si>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</si>
  <si>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</si>
  <si>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</si>
  <si>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</si>
  <si>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</si>
  <si>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</si>
  <si>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</si>
  <si>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</si>
  <si>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</si>
  <si>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</si>
  <si>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</si>
  <si>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</si>
  <si>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</si>
  <si>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</si>
  <si>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</si>
  <si>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</si>
  <si>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</si>
  <si>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</si>
  <si>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</si>
  <si>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</si>
  <si>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</si>
  <si>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</si>
  <si>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</si>
  <si>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</si>
  <si>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</si>
  <si>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</si>
  <si>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</si>
  <si>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</si>
  <si>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</si>
  <si>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</si>
  <si>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</si>
  <si>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</si>
  <si>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</si>
  <si>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</si>
  <si>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</si>
  <si>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</si>
  <si>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</si>
  <si>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</si>
  <si>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</si>
  <si>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</si>
  <si>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</si>
  <si>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</si>
  <si>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</si>
  <si>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</si>
  <si>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</si>
  <si>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</si>
  <si>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</si>
  <si>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</si>
  <si>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</si>
  <si>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</si>
  <si>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</si>
  <si>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</si>
  <si>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</si>
  <si>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</si>
  <si>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</si>
  <si>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</si>
  <si>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</si>
  <si>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</si>
  <si>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</si>
  <si>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</si>
  <si>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</si>
  <si>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</si>
  <si>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</si>
  <si>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</si>
  <si>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</si>
  <si>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</si>
  <si>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</si>
  <si>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</si>
  <si>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</si>
  <si>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</si>
  <si>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</si>
  <si>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</si>
  <si>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</si>
  <si>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</si>
  <si>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</si>
  <si>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</si>
  <si>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</si>
  <si>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</si>
  <si>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</si>
  <si>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</si>
  <si>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</si>
  <si>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</si>
  <si>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</si>
  <si>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</si>
  <si>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</si>
  <si>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</si>
  <si>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</si>
  <si>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</si>
  <si>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</si>
  <si>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</si>
  <si>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</si>
  <si>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</si>
  <si>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</si>
  <si>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</si>
  <si>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</si>
  <si>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</si>
  <si>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</si>
  <si>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</si>
  <si>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</si>
  <si>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</si>
  <si>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</si>
  <si>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</si>
  <si>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</si>
  <si>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</si>
  <si>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</si>
  <si>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</si>
  <si>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</si>
  <si>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</si>
  <si>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</si>
  <si>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</si>
  <si>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</si>
  <si>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</si>
  <si>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</si>
  <si>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</si>
  <si>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</si>
  <si>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</si>
  <si>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</si>
  <si>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</si>
  <si>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</si>
  <si>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</si>
  <si>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</si>
  <si>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</si>
  <si>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</si>
  <si>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</si>
  <si>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</si>
  <si>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</si>
  <si>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</si>
  <si>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</si>
  <si>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</si>
  <si>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</si>
  <si>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</si>
  <si>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</si>
  <si>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</si>
  <si>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</si>
  <si>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</si>
  <si>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</si>
  <si>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</si>
  <si>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</si>
  <si>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</si>
  <si>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</si>
  <si>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</si>
  <si>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</si>
  <si>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</si>
  <si>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</si>
  <si>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</si>
  <si>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</si>
  <si>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</si>
  <si>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</si>
  <si>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</si>
  <si>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</si>
  <si>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</si>
  <si>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</si>
  <si>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</si>
  <si>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</si>
  <si>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</si>
  <si>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</si>
  <si>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</si>
  <si>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</si>
  <si>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</si>
  <si>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</si>
  <si>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</si>
  <si>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</si>
  <si>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</si>
  <si>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</si>
  <si>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</si>
  <si>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</si>
  <si>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</si>
  <si>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</si>
  <si>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</si>
  <si>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</si>
  <si>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</si>
  <si>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</si>
  <si>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</si>
  <si>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</si>
  <si>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</si>
  <si>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</si>
  <si>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</si>
  <si>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</si>
  <si>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</si>
  <si>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</si>
  <si>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</si>
  <si>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</si>
  <si>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</si>
  <si>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</si>
  <si>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</si>
  <si>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</si>
  <si>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</si>
  <si>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</si>
  <si>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</si>
  <si>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</si>
  <si>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</si>
  <si>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</si>
  <si>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</si>
  <si>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</si>
  <si>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</si>
  <si>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</si>
  <si>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</si>
  <si>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</si>
  <si>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</si>
  <si>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</si>
  <si>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</si>
  <si>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</si>
  <si>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</si>
  <si>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</si>
  <si>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</si>
  <si>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</si>
  <si>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</si>
  <si>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</si>
  <si>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</si>
  <si>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</si>
  <si>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</si>
  <si>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</si>
  <si>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</si>
  <si>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</si>
  <si>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</si>
  <si>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</si>
  <si>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</si>
  <si>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</si>
  <si>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</si>
  <si>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</si>
  <si>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</si>
  <si>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</si>
  <si>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</si>
  <si>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</si>
  <si>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</si>
  <si>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</si>
  <si>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</si>
  <si>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</si>
  <si>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</si>
  <si>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</si>
  <si>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</si>
  <si>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</si>
  <si>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</si>
  <si>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</si>
  <si>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</si>
  <si>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</si>
  <si>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</si>
  <si>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</si>
  <si>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</si>
  <si>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</si>
  <si>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</si>
  <si>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</si>
  <si>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</si>
  <si>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</si>
  <si>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</si>
  <si>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</si>
  <si>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</si>
  <si>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</si>
  <si>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</si>
  <si>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</si>
  <si>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</si>
  <si>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</si>
  <si>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</si>
  <si>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</si>
  <si>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</si>
  <si>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</si>
  <si>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</si>
  <si>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</si>
  <si>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</si>
  <si>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</si>
  <si>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</si>
  <si>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</si>
  <si>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</si>
  <si>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</si>
  <si>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</si>
  <si>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</si>
  <si>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</si>
  <si>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</si>
  <si>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</si>
  <si>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</si>
  <si>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</si>
  <si>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</si>
  <si>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</si>
  <si>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</si>
  <si>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</si>
  <si>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</si>
  <si>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</si>
  <si>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</si>
  <si>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</si>
  <si>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</si>
  <si>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</si>
  <si>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</si>
  <si>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</si>
  <si>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</si>
  <si>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</si>
  <si>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</si>
  <si>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</si>
  <si>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</si>
  <si>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</si>
  <si>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</si>
  <si>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</si>
  <si>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</si>
  <si>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</si>
  <si>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</si>
  <si>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</si>
  <si>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</si>
  <si>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</si>
  <si>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</si>
  <si>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</si>
  <si>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</si>
  <si>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</si>
  <si>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</si>
  <si>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</si>
  <si>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</si>
  <si>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</si>
  <si>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</si>
  <si>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</si>
  <si>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</si>
  <si>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</si>
  <si>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</si>
  <si>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</si>
  <si>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</si>
  <si>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</si>
  <si>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</si>
  <si>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</si>
  <si>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</si>
  <si>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</si>
  <si>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</si>
  <si>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</si>
  <si>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</si>
  <si>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</si>
  <si>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</si>
  <si>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</si>
  <si>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</si>
  <si>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</si>
  <si>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</si>
  <si>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</si>
  <si>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</si>
  <si>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</si>
  <si>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</si>
  <si>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</si>
  <si>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</si>
  <si>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</si>
  <si>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</si>
  <si>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</si>
  <si>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</si>
  <si>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</si>
  <si>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</si>
  <si>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</si>
  <si>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</si>
  <si>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</si>
  <si>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</si>
  <si>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</si>
  <si>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</si>
  <si>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</si>
  <si>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</si>
  <si>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</si>
  <si>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</si>
  <si>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</si>
  <si>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</si>
  <si>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</si>
  <si>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</si>
  <si>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</si>
  <si>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</si>
  <si>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</si>
  <si>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</si>
  <si>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</si>
  <si>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</si>
  <si>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</si>
  <si>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</si>
  <si>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</si>
  <si>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</si>
  <si>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</si>
  <si>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</si>
  <si>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</si>
  <si>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</si>
  <si>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</si>
  <si>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</si>
  <si>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</si>
  <si>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</si>
  <si>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</si>
  <si>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</si>
  <si>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</si>
  <si>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</si>
  <si>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</si>
  <si>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</si>
  <si>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</si>
  <si>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</si>
  <si>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</si>
  <si>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</si>
  <si>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</si>
  <si>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</si>
  <si>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</si>
  <si>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</si>
  <si>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</si>
  <si>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</si>
  <si>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</si>
  <si>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</si>
  <si>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</si>
  <si>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</si>
  <si>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</si>
  <si>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</si>
  <si>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</si>
  <si>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</si>
  <si>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</si>
  <si>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</si>
  <si>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</si>
  <si>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</si>
  <si>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</si>
  <si>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</si>
  <si>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</si>
  <si>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</si>
  <si>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</si>
  <si>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</si>
  <si>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</si>
  <si>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</si>
  <si>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</si>
  <si>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</si>
  <si>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</si>
  <si>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</si>
  <si>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</si>
  <si>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</si>
  <si>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</si>
  <si>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</si>
  <si>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</si>
  <si>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</si>
  <si>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</si>
  <si>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</si>
  <si>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</si>
  <si>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</si>
  <si>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</si>
  <si>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</si>
  <si>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</si>
  <si>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</si>
  <si>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</si>
  <si>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</si>
  <si>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</si>
  <si>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</si>
  <si>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</si>
  <si>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</si>
  <si>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</si>
  <si>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</si>
  <si>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</si>
  <si>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</si>
  <si>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</si>
  <si>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</si>
  <si>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</si>
  <si>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</si>
  <si>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</si>
  <si>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</si>
  <si>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</si>
  <si>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</si>
  <si>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</si>
  <si>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</si>
  <si>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</si>
  <si>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</si>
  <si>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</si>
  <si>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</si>
  <si>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</si>
  <si>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</si>
  <si>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</si>
  <si>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</si>
  <si>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</si>
  <si>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</si>
  <si>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</si>
  <si>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</si>
  <si>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</si>
  <si>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</si>
  <si>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</si>
  <si>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</si>
  <si>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</si>
  <si>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</si>
  <si>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</si>
  <si>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</si>
  <si>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</si>
  <si>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</si>
  <si>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</si>
  <si>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</si>
  <si>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</si>
  <si>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</si>
  <si>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</si>
  <si>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</si>
  <si>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</si>
  <si>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</si>
  <si>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</si>
  <si>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</si>
  <si>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</si>
  <si>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</si>
  <si>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</si>
  <si>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</si>
  <si>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</si>
  <si>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</si>
  <si>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</si>
  <si>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</si>
  <si>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</si>
  <si>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</si>
  <si>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</si>
  <si>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</si>
  <si>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</si>
  <si>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</si>
  <si>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</si>
  <si>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</si>
  <si>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</si>
  <si>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</si>
  <si>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</si>
  <si>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</si>
  <si>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</si>
  <si>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</si>
  <si>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</si>
  <si>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</si>
  <si>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</si>
  <si>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</si>
  <si>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</si>
  <si>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</si>
  <si>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</si>
  <si>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</si>
  <si>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</si>
  <si>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</si>
  <si>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</si>
  <si>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</si>
  <si>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</si>
  <si>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</si>
  <si>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</si>
  <si>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</si>
  <si>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</si>
  <si>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</si>
  <si>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</si>
  <si>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</si>
  <si>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</si>
  <si>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</si>
  <si>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</si>
  <si>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</si>
  <si>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</si>
  <si>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</si>
  <si>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</si>
  <si>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</si>
  <si>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</si>
  <si>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</si>
  <si>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</si>
  <si>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</si>
  <si>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</si>
  <si>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</si>
  <si>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</si>
  <si>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</si>
  <si>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</si>
  <si>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</si>
  <si>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</si>
  <si>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</si>
  <si>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</si>
  <si>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</si>
  <si>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</si>
  <si>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</si>
  <si>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</si>
  <si>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</si>
  <si>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</si>
  <si>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</si>
  <si>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</si>
  <si>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</si>
  <si>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</si>
  <si>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</si>
  <si>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</si>
  <si>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</si>
  <si>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</si>
  <si>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</si>
  <si>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</si>
  <si>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</si>
  <si>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</si>
  <si>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</si>
  <si>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</si>
  <si>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</si>
  <si>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</si>
  <si>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</si>
  <si>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</si>
  <si>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</si>
  <si>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</si>
  <si>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</si>
  <si>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</si>
  <si>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</si>
  <si>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</si>
  <si>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</si>
  <si>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</si>
  <si>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</si>
  <si>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</si>
  <si>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</si>
  <si>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</si>
  <si>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</si>
  <si>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</si>
  <si>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</si>
  <si>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</si>
  <si>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</si>
  <si>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</si>
  <si>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</si>
  <si>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</si>
  <si>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</si>
  <si>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</si>
  <si>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</si>
  <si>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</si>
  <si>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</si>
  <si>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</si>
  <si>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</si>
  <si>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</si>
  <si>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</si>
  <si>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</si>
  <si>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</si>
  <si>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</si>
  <si>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</si>
  <si>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</si>
  <si>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</si>
  <si>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</si>
  <si>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</si>
  <si>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</si>
  <si>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</si>
  <si>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</si>
  <si>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</si>
  <si>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</si>
  <si>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</si>
  <si>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</si>
  <si>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</si>
  <si>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</si>
  <si>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</si>
  <si>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</si>
  <si>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</si>
  <si>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</si>
  <si>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</si>
  <si>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</si>
  <si>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</si>
  <si>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</si>
  <si>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</si>
  <si>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</si>
  <si>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</si>
  <si>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</si>
  <si>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</si>
  <si>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</si>
  <si>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</si>
  <si>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</si>
  <si>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</si>
  <si>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</si>
  <si>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</si>
  <si>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</si>
  <si>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</si>
  <si>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</si>
  <si>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</si>
  <si>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</si>
  <si>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</si>
  <si>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</si>
  <si>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</si>
  <si>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</si>
  <si>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</si>
  <si>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</si>
  <si>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</si>
  <si>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</si>
  <si>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</si>
  <si>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</si>
  <si>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</si>
  <si>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</si>
  <si>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</si>
  <si>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</si>
  <si>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</si>
  <si>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</si>
  <si>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</si>
  <si>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</si>
  <si>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</si>
  <si>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</si>
  <si>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</si>
  <si>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</si>
  <si>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</si>
  <si>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</si>
  <si>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</si>
  <si>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</si>
  <si>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</si>
  <si>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</si>
  <si>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</si>
  <si>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</si>
  <si>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</si>
  <si>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</si>
  <si>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</si>
  <si>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</si>
  <si>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</si>
  <si>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</si>
  <si>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</si>
  <si>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</si>
  <si>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</si>
  <si>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</si>
  <si>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</si>
  <si>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</si>
  <si>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</si>
  <si>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</si>
  <si>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</si>
  <si>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</si>
  <si>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</si>
  <si>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</si>
  <si>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</si>
  <si>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</si>
  <si>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</si>
  <si>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</si>
  <si>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</si>
  <si>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</si>
  <si>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</si>
  <si>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</si>
  <si>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</si>
  <si>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</si>
  <si>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</si>
  <si>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</si>
  <si>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</si>
  <si>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</si>
  <si>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</si>
  <si>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</si>
  <si>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</si>
  <si>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</si>
  <si>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</si>
  <si>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</si>
  <si>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</si>
  <si>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</si>
  <si>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</si>
  <si>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</si>
  <si>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</si>
  <si>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</si>
  <si>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</si>
  <si>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</si>
  <si>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</si>
  <si>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</si>
  <si>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</si>
  <si>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</si>
  <si>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</si>
  <si>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</si>
  <si>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</si>
  <si>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</si>
  <si>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</si>
  <si>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</si>
  <si>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</si>
  <si>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</si>
  <si>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</si>
  <si>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</si>
  <si>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</si>
  <si>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</si>
  <si>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</si>
  <si>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</si>
  <si>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</si>
  <si>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</si>
  <si>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</si>
  <si>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</si>
  <si>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</si>
  <si>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</si>
  <si>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</si>
  <si>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</si>
  <si>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</si>
  <si>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</si>
  <si>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</si>
  <si>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</si>
  <si>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</si>
  <si>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</si>
  <si>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</si>
  <si>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</si>
  <si>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</si>
  <si>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</si>
  <si>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</si>
  <si>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</si>
  <si>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</si>
  <si>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</si>
  <si>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</si>
  <si>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</si>
  <si>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</si>
  <si>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</si>
  <si>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</si>
  <si>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</si>
  <si>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</si>
  <si>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</si>
  <si>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</si>
  <si>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</si>
  <si>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</si>
  <si>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</si>
  <si>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</si>
  <si>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</si>
  <si>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</si>
  <si>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</si>
  <si>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</si>
  <si>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</si>
  <si>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</si>
  <si>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</si>
  <si>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</si>
  <si>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</si>
  <si>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</si>
  <si>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</si>
  <si>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</si>
  <si>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</si>
  <si>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</si>
  <si>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</si>
  <si>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</si>
  <si>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</si>
  <si>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</si>
  <si>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</si>
  <si>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</si>
  <si>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</si>
  <si>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</si>
  <si>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</si>
  <si>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</si>
  <si>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</si>
  <si>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</si>
  <si>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</si>
  <si>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</si>
  <si>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</si>
  <si>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</si>
  <si>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</si>
  <si>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</si>
  <si>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</si>
  <si>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</si>
  <si>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</si>
  <si>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</si>
  <si>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</si>
  <si>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</si>
  <si>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</si>
  <si>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</si>
  <si>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</si>
  <si>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</si>
  <si>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</si>
  <si>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</si>
  <si>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</si>
  <si>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</si>
  <si>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</si>
  <si>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</si>
  <si>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</si>
  <si>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</si>
  <si>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</si>
  <si>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</si>
  <si>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</si>
  <si>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</si>
  <si>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</si>
  <si>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</si>
  <si>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</si>
  <si>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</si>
  <si>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</si>
  <si>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</si>
  <si>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</si>
  <si>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</si>
  <si>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</si>
  <si>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</si>
  <si>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</si>
  <si>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</si>
  <si>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</si>
  <si>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</si>
  <si>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</si>
  <si>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</si>
  <si>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</si>
  <si>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</si>
  <si>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</si>
  <si>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</si>
  <si>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</si>
  <si>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</si>
  <si>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</si>
  <si>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</si>
  <si>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</si>
  <si>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</si>
  <si>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</si>
  <si>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</si>
  <si>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</si>
  <si>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</si>
  <si>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</si>
  <si>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</si>
  <si>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</si>
  <si>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</si>
  <si>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</si>
  <si>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</si>
  <si>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</si>
  <si>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</si>
  <si>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</si>
  <si>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</si>
  <si>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</si>
  <si>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</si>
  <si>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</si>
  <si>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</si>
  <si>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</si>
  <si>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</si>
  <si>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</si>
  <si>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</si>
  <si>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</si>
  <si>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</si>
  <si>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</si>
  <si>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</si>
  <si>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</si>
  <si>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</si>
  <si>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</si>
  <si>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</si>
  <si>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</si>
  <si>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</si>
  <si>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</si>
  <si>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</si>
  <si>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</si>
  <si>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</si>
  <si>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</si>
  <si>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</si>
  <si>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</si>
  <si>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</si>
  <si>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</si>
  <si>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</si>
  <si>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</si>
  <si>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</si>
  <si>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</si>
  <si>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</si>
  <si>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</si>
  <si>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</si>
  <si>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</si>
  <si>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</si>
  <si>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</si>
  <si>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</si>
  <si>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</si>
  <si>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</si>
  <si>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</si>
  <si>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</si>
  <si>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</si>
  <si>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</si>
  <si>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</si>
  <si>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</si>
  <si>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</si>
  <si>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</si>
  <si>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</si>
  <si>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</si>
  <si>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</si>
  <si>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</si>
  <si>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</si>
  <si>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</si>
  <si>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</si>
  <si>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</si>
  <si>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</si>
  <si>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</si>
  <si>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</si>
  <si>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</si>
  <si>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</si>
  <si>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</si>
  <si>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</si>
  <si>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</si>
  <si>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</si>
  <si>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</si>
  <si>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</si>
  <si>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</si>
  <si>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</si>
  <si>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</si>
  <si>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</si>
  <si>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</si>
  <si>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</si>
  <si>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</si>
  <si>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</si>
  <si>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</si>
  <si>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</si>
  <si>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</si>
  <si>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</si>
  <si>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</si>
  <si>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</si>
  <si>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</si>
  <si>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</si>
  <si>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</si>
  <si>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</si>
  <si>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</si>
  <si>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</si>
  <si>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</si>
  <si>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</si>
  <si>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</si>
  <si>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</si>
  <si>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</si>
  <si>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</si>
  <si>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</si>
  <si>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</si>
  <si>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</si>
  <si>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</si>
  <si>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</si>
  <si>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</si>
  <si>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</si>
  <si>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</si>
  <si>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</si>
  <si>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</si>
  <si>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</si>
  <si>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</si>
  <si>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</si>
  <si>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</si>
  <si>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</si>
  <si>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</si>
  <si>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</si>
  <si>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</si>
  <si>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</si>
  <si>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</si>
  <si>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</si>
  <si>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</si>
  <si>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</si>
  <si>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</si>
  <si>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</si>
  <si>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</si>
  <si>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</si>
  <si>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</si>
  <si>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</si>
  <si>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</si>
  <si>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</si>
  <si>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</si>
  <si>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</si>
  <si>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</si>
  <si>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</si>
  <si>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</si>
  <si>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</si>
  <si>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</si>
  <si>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</si>
  <si>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</si>
  <si>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</si>
  <si>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</si>
  <si>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</si>
  <si>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</si>
  <si>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</si>
  <si>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</si>
  <si>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</si>
  <si>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</si>
  <si>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</si>
  <si>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</si>
  <si>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</si>
  <si>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</si>
  <si>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</si>
  <si>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</si>
  <si>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</si>
  <si>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</si>
  <si>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</si>
  <si>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</si>
  <si>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</si>
  <si>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</si>
  <si>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</si>
  <si>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</si>
  <si>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</si>
  <si>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</si>
  <si>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</si>
  <si>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</si>
  <si>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</si>
  <si>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</si>
  <si>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</si>
  <si>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</si>
  <si>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</si>
  <si>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</si>
  <si>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</si>
  <si>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</si>
  <si>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</si>
  <si>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</si>
  <si>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</si>
  <si>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</si>
  <si>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</si>
  <si>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</si>
  <si>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</si>
  <si>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</si>
  <si>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</si>
  <si>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</si>
  <si>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</si>
  <si>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</si>
  <si>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</si>
  <si>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</si>
  <si>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</si>
  <si>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</si>
  <si>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</si>
  <si>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</si>
  <si>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</si>
  <si>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</si>
  <si>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</si>
  <si>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</si>
  <si>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</si>
  <si>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</si>
  <si>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</si>
  <si>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</si>
  <si>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</si>
  <si>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</si>
  <si>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</si>
  <si>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</si>
  <si>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</si>
  <si>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</si>
  <si>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</si>
  <si>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</si>
  <si>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</si>
  <si>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</si>
  <si>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</si>
  <si>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</si>
  <si>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</si>
  <si>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</si>
  <si>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</si>
  <si>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</si>
  <si>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</si>
  <si>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</si>
  <si>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</si>
  <si>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</si>
  <si>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</si>
  <si>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</si>
  <si>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</si>
  <si>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</si>
  <si>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</si>
  <si>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</si>
  <si>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</si>
  <si>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</si>
  <si>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</si>
  <si>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</si>
  <si>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</si>
  <si>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</si>
  <si>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</si>
  <si>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</si>
  <si>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</si>
  <si>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</si>
  <si>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</si>
  <si>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</si>
  <si>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</si>
  <si>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</si>
  <si>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</si>
  <si>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</si>
  <si>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</si>
  <si>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</si>
  <si>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</si>
  <si>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</si>
  <si>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</si>
  <si>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</si>
  <si>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</si>
  <si>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</si>
  <si>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</si>
  <si>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</si>
  <si>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</si>
  <si>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</si>
  <si>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</si>
  <si>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</si>
  <si>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</si>
  <si>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</si>
  <si>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</si>
  <si>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</si>
  <si>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</si>
  <si>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</si>
  <si>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</si>
  <si>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</si>
  <si>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</si>
  <si>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</si>
  <si>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</si>
  <si>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</si>
  <si>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</si>
  <si>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</si>
  <si>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</si>
  <si>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</si>
  <si>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</si>
  <si>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</si>
  <si>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</si>
  <si>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</si>
  <si>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</si>
  <si>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</si>
  <si>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</si>
  <si>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</si>
  <si>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</si>
  <si>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</si>
  <si>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</si>
  <si>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</si>
  <si>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</si>
  <si>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</si>
  <si>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</si>
  <si>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</si>
  <si>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</si>
  <si>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</si>
  <si>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</si>
  <si>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</si>
  <si>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</si>
  <si>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</si>
  <si>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</si>
  <si>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</si>
  <si>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</si>
  <si>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</si>
  <si>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</si>
  <si>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</si>
  <si>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</si>
  <si>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</si>
  <si>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</si>
  <si>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</si>
  <si>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</si>
  <si>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</si>
  <si>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</si>
  <si>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</si>
  <si>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</si>
  <si>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</si>
  <si>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</si>
  <si>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</si>
  <si>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</si>
  <si>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</si>
  <si>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</si>
  <si>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</si>
  <si>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</si>
  <si>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</si>
  <si>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</si>
  <si>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</si>
  <si>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</si>
  <si>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</si>
  <si>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</si>
  <si>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</si>
  <si>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</si>
  <si>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</si>
  <si>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</si>
  <si>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</si>
  <si>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</si>
  <si>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</si>
  <si>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</si>
  <si>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</si>
  <si>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</si>
  <si>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</si>
  <si>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</si>
  <si>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</si>
  <si>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</si>
  <si>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</si>
  <si>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</si>
  <si>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</si>
  <si>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</si>
  <si>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</si>
  <si>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</si>
  <si>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</si>
  <si>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</si>
  <si>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</si>
  <si>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</si>
  <si>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</si>
  <si>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</si>
  <si>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</si>
  <si>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</si>
  <si>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</si>
  <si>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</si>
  <si>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</si>
  <si>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</si>
  <si>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</si>
  <si>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</si>
  <si>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</si>
  <si>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</si>
  <si>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</si>
  <si>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</si>
  <si>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</si>
  <si>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</si>
  <si>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</si>
  <si>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</si>
  <si>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</si>
  <si>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</si>
  <si>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</si>
  <si>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</si>
  <si>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</si>
  <si>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</si>
  <si>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</si>
  <si>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</si>
  <si>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</si>
  <si>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</si>
  <si>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</si>
  <si>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</si>
  <si>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</si>
  <si>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</si>
  <si>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</si>
  <si>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</si>
  <si>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</si>
  <si>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</si>
  <si>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</si>
  <si>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</si>
  <si>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</si>
  <si>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</si>
  <si>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</si>
  <si>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</si>
  <si>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</si>
  <si>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</si>
  <si>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</si>
  <si>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</si>
  <si>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</si>
  <si>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</si>
  <si>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</si>
  <si>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</si>
  <si>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</si>
  <si>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</si>
  <si>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</si>
  <si>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</si>
  <si>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</si>
  <si>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</si>
  <si>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</si>
  <si>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</si>
  <si>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</si>
  <si>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</si>
  <si>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</si>
  <si>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</si>
  <si>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</si>
  <si>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</si>
  <si>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</si>
  <si>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</si>
  <si>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</si>
  <si>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</si>
  <si>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</si>
  <si>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</si>
  <si>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</si>
  <si>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</si>
  <si>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</si>
  <si>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</si>
  <si>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</si>
  <si>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</si>
  <si>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</si>
  <si>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</si>
  <si>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</si>
  <si>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</si>
  <si>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</si>
  <si>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</si>
  <si>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</si>
  <si>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</si>
  <si>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</si>
  <si>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</si>
  <si>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</si>
  <si>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</si>
  <si>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</si>
  <si>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</si>
  <si>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</si>
  <si>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</si>
  <si>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</si>
  <si>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</si>
  <si>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</si>
  <si>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</si>
  <si>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</si>
  <si>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</si>
  <si>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</si>
  <si>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</si>
  <si>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</si>
  <si>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</si>
  <si>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</si>
  <si>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</si>
  <si>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</si>
  <si>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</si>
  <si>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</si>
  <si>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</si>
  <si>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</si>
  <si>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</si>
  <si>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</si>
  <si>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</si>
  <si>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</si>
  <si>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</si>
  <si>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</si>
  <si>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</si>
  <si>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</si>
  <si>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</si>
  <si>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</si>
  <si>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</si>
  <si>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</si>
  <si>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</si>
  <si>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</si>
  <si>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</si>
  <si>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</si>
  <si>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</si>
  <si>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</si>
  <si>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</si>
  <si>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</si>
  <si>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</si>
  <si>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</si>
  <si>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</si>
  <si>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</si>
  <si>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</si>
  <si>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</si>
  <si>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</si>
  <si>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</si>
  <si>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</si>
  <si>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</si>
  <si>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</si>
  <si>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</si>
  <si>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</si>
  <si>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</si>
  <si>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</si>
  <si>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</si>
  <si>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</si>
  <si>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</si>
  <si>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</si>
  <si>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</si>
  <si>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</si>
  <si>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</si>
  <si>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</si>
  <si>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</si>
  <si>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</si>
  <si>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</si>
  <si>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</si>
  <si>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</si>
  <si>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</si>
  <si>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</si>
  <si>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</si>
  <si>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</si>
  <si>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</si>
  <si>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</si>
  <si>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</si>
  <si>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</si>
  <si>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</si>
  <si>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</si>
  <si>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</si>
  <si>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</si>
  <si>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</si>
  <si>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</si>
  <si>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</si>
  <si>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</si>
  <si>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</si>
  <si>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</si>
  <si>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</si>
  <si>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</si>
  <si>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</si>
  <si>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</si>
  <si>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</si>
  <si>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</si>
  <si>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</si>
  <si>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</si>
  <si>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</si>
  <si>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</si>
  <si>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</si>
  <si>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</si>
  <si>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</si>
  <si>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</si>
  <si>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</si>
  <si>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</si>
  <si>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</si>
  <si>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</si>
  <si>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</si>
  <si>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</si>
  <si>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</si>
  <si>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</si>
  <si>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</si>
  <si>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</si>
  <si>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</si>
  <si>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</si>
  <si>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</si>
  <si>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</si>
  <si>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</si>
  <si>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</si>
  <si>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</si>
  <si>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</si>
  <si>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</si>
  <si>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</si>
  <si>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</si>
  <si>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</si>
  <si>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</si>
  <si>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</si>
  <si>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</si>
  <si>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</si>
  <si>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</si>
  <si>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</si>
  <si>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</si>
  <si>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</si>
  <si>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</si>
  <si>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</si>
  <si>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</si>
  <si>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</si>
  <si>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</si>
  <si>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</si>
  <si>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</si>
  <si>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</si>
  <si>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</si>
  <si>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</si>
  <si>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</si>
  <si>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</si>
  <si>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</si>
  <si>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</si>
  <si>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</si>
  <si>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</si>
  <si>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</si>
  <si>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</si>
  <si>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</si>
  <si>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</si>
  <si>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</si>
  <si>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</si>
  <si>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</si>
  <si>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</si>
  <si>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</si>
  <si>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</si>
  <si>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</si>
  <si>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</si>
  <si>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</si>
  <si>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</si>
  <si>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</si>
  <si>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</si>
  <si>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</si>
  <si>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</si>
  <si>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</si>
  <si>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</si>
  <si>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</si>
  <si>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</si>
  <si>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</si>
  <si>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</si>
  <si>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</si>
  <si>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</si>
  <si>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</si>
  <si>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</si>
  <si>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</si>
  <si>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</si>
  <si>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</si>
  <si>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</si>
  <si>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</si>
  <si>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</si>
  <si>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</si>
  <si>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</si>
  <si>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</si>
  <si>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</si>
  <si>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</si>
  <si>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</si>
  <si>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</si>
  <si>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</si>
  <si>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</si>
  <si>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</si>
  <si>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</si>
  <si>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</si>
  <si>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</si>
  <si>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</si>
  <si>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</si>
  <si>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</si>
  <si>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</si>
  <si>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</si>
  <si>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</si>
  <si>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</si>
  <si>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</si>
  <si>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</si>
  <si>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</si>
  <si>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</si>
  <si>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</si>
  <si>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</si>
  <si>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</si>
  <si>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</si>
  <si>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</si>
  <si>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</si>
  <si>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</si>
  <si>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</si>
  <si>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</si>
  <si>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</si>
  <si>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</si>
  <si>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</si>
  <si>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</si>
  <si>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</si>
  <si>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</si>
  <si>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</si>
  <si>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</si>
  <si>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</si>
  <si>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</si>
  <si>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</si>
  <si>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</si>
  <si>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</si>
  <si>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</si>
  <si>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</si>
  <si>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</si>
  <si>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</si>
  <si>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</si>
  <si>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</si>
  <si>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</si>
  <si>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</si>
  <si>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</si>
  <si>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</si>
  <si>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</si>
  <si>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</si>
  <si>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</si>
  <si>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</si>
  <si>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</si>
  <si>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</si>
  <si>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</si>
  <si>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</si>
  <si>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</si>
  <si>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</si>
  <si>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</si>
  <si>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</si>
  <si>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</si>
  <si>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</si>
  <si>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</si>
  <si>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</si>
  <si>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</si>
  <si>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</si>
  <si>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</si>
  <si>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</si>
  <si>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</si>
  <si>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</si>
  <si>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</si>
  <si>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</si>
  <si>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</si>
  <si>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</si>
  <si>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</si>
  <si>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</si>
  <si>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</si>
  <si>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</si>
  <si>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</si>
  <si>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</si>
  <si>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</si>
  <si>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</si>
  <si>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</si>
  <si>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</si>
  <si>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</si>
  <si>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</si>
  <si>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</si>
  <si>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</si>
  <si>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</si>
  <si>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</si>
  <si>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</si>
  <si>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</si>
  <si>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</si>
  <si>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</si>
  <si>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</si>
  <si>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</si>
  <si>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</si>
  <si>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</si>
  <si>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</si>
  <si>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</si>
  <si>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</si>
  <si>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</si>
  <si>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</si>
  <si>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</si>
  <si>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</si>
  <si>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</si>
  <si>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</si>
  <si>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</si>
  <si>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</si>
  <si>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</si>
  <si>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</si>
  <si>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</si>
  <si>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</si>
  <si>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</si>
  <si>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</si>
  <si>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</si>
  <si>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</si>
  <si>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</si>
  <si>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</si>
  <si>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</si>
  <si>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</si>
  <si>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</si>
  <si>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</si>
  <si>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</si>
  <si>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</si>
  <si>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</si>
  <si>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</si>
  <si>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</si>
  <si>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</si>
  <si>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</si>
  <si>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</si>
  <si>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</si>
  <si>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</si>
  <si>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</si>
  <si>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</si>
  <si>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</si>
  <si>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</si>
  <si>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</si>
  <si>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</si>
  <si>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</si>
  <si>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</si>
  <si>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</si>
  <si>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</si>
  <si>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</si>
  <si>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</si>
  <si>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</si>
  <si>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</si>
  <si>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</si>
  <si>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</si>
  <si>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</si>
  <si>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</si>
  <si>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</si>
  <si>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</si>
  <si>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</si>
  <si>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</si>
  <si>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</si>
  <si>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</si>
  <si>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</si>
  <si>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</si>
  <si>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</si>
  <si>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</si>
  <si>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</si>
  <si>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</si>
  <si>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</si>
  <si>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</si>
  <si>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</si>
  <si>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</si>
  <si>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</si>
  <si>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</si>
  <si>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</si>
  <si>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</si>
  <si>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</si>
  <si>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</si>
  <si>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</si>
  <si>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</si>
  <si>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</si>
  <si>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</si>
  <si>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</si>
  <si>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</si>
  <si>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</si>
  <si>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</si>
  <si>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</si>
  <si>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</si>
  <si>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</si>
  <si>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</si>
  <si>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</si>
  <si>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</si>
  <si>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</si>
  <si>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</si>
  <si>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</si>
  <si>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</si>
  <si>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</si>
  <si>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</si>
  <si>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</si>
  <si>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</si>
  <si>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</si>
  <si>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</si>
  <si>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</si>
  <si>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</si>
  <si>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</si>
  <si>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</si>
  <si>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</si>
  <si>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</si>
  <si>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</si>
  <si>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</si>
  <si>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</si>
  <si>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</si>
  <si>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</si>
  <si>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</si>
  <si>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</si>
  <si>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</si>
  <si>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</si>
  <si>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</si>
  <si>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</si>
  <si>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</si>
  <si>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</si>
  <si>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</si>
  <si>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</si>
  <si>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</si>
  <si>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</si>
  <si>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</si>
  <si>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</si>
  <si>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</si>
  <si>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</si>
  <si>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</si>
  <si>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</si>
  <si>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</si>
  <si>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</si>
  <si>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</si>
  <si>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</si>
  <si>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</si>
  <si>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</si>
  <si>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</si>
  <si>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</si>
  <si>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</si>
  <si>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</si>
  <si>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</si>
  <si>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</si>
  <si>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</si>
  <si>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</si>
  <si>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</si>
  <si>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</si>
  <si>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</si>
  <si>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</si>
  <si>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</si>
  <si>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</si>
  <si>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</si>
  <si>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</si>
  <si>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</si>
  <si>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</si>
  <si>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</si>
  <si>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</si>
  <si>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</si>
  <si>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</si>
  <si>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</si>
  <si>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</si>
  <si>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</si>
  <si>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</si>
  <si>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</si>
  <si>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</si>
  <si>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</si>
  <si>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</si>
  <si>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</si>
  <si>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</si>
  <si>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</si>
  <si>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</si>
  <si>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</si>
  <si>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</si>
  <si>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</si>
  <si>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</si>
  <si>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</si>
  <si>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</si>
  <si>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</si>
  <si>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</si>
  <si>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</si>
  <si>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</si>
  <si>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</si>
  <si>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</si>
  <si>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</si>
  <si>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</si>
  <si>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</si>
  <si>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</si>
  <si>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</si>
  <si>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</si>
  <si>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</si>
  <si>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</si>
  <si>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</si>
  <si>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</si>
  <si>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</si>
  <si>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</si>
  <si>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</si>
  <si>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</si>
  <si>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</si>
  <si>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</si>
  <si>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</si>
  <si>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</si>
  <si>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</si>
  <si>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</si>
  <si>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</si>
  <si>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</si>
  <si>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</si>
  <si>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</si>
  <si>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</si>
  <si>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</si>
  <si>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</si>
  <si>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</si>
  <si>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</si>
  <si>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</si>
  <si>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</si>
  <si>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</si>
  <si>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</si>
  <si>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</si>
  <si>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</si>
  <si>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</si>
  <si>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</si>
  <si>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</si>
  <si>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</si>
  <si>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</si>
  <si>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</si>
  <si>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</si>
  <si>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</si>
  <si>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</si>
  <si>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</si>
  <si>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</si>
  <si>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</si>
  <si>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</si>
  <si>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</si>
  <si>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</si>
  <si>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</si>
  <si>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</si>
  <si>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</si>
  <si>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</si>
  <si>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</si>
  <si>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</si>
  <si>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</si>
  <si>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</si>
  <si>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</si>
  <si>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</si>
  <si>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</si>
  <si>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</si>
  <si>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</si>
  <si>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</si>
  <si>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</si>
  <si>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</si>
  <si>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</si>
  <si>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</si>
  <si>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</si>
  <si>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</si>
  <si>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</si>
  <si>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</si>
  <si>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</si>
  <si>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</si>
  <si>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</si>
  <si>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</si>
  <si>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</si>
  <si>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</si>
  <si>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</si>
  <si>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</si>
  <si>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</si>
  <si>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</si>
  <si>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</si>
  <si>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</si>
  <si>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</si>
  <si>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</si>
  <si>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</si>
  <si>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</si>
  <si>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</si>
  <si>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</si>
  <si>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</si>
  <si>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</si>
  <si>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</si>
  <si>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</si>
  <si>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</si>
  <si>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</si>
  <si>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</si>
  <si>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</si>
  <si>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</si>
  <si>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</si>
  <si>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</si>
  <si>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</si>
  <si>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</si>
  <si>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</si>
  <si>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</si>
  <si>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</si>
  <si>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</si>
  <si>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</si>
  <si>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</si>
  <si>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</si>
  <si>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</si>
  <si>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</si>
  <si>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</si>
  <si>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</si>
  <si>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</si>
  <si>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</si>
  <si>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</si>
  <si>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</si>
  <si>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</si>
  <si>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</si>
  <si>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</si>
  <si>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</si>
  <si>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</si>
  <si>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</si>
  <si>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</si>
  <si>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</si>
  <si>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</si>
  <si>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</si>
  <si>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</si>
  <si>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</si>
  <si>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</si>
  <si>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</si>
  <si>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</si>
  <si>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</si>
  <si>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</si>
  <si>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</si>
  <si>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</si>
  <si>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</si>
  <si>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</si>
  <si>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</si>
  <si>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</si>
  <si>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</si>
  <si>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</si>
  <si>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</si>
  <si>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</si>
  <si>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</si>
  <si>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</si>
  <si>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</si>
  <si>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</si>
  <si>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</si>
  <si>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</si>
  <si>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</si>
  <si>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</si>
  <si>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</si>
  <si>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</si>
  <si>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</si>
  <si>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</si>
  <si>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</si>
  <si>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</si>
  <si>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</si>
  <si>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</si>
  <si>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</si>
  <si>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</si>
  <si>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</si>
  <si>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</si>
  <si>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</si>
  <si>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</si>
  <si>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</si>
  <si>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</si>
  <si>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</si>
  <si>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</si>
  <si>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</si>
  <si>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</si>
  <si>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</si>
  <si>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</si>
  <si>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</si>
  <si>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</si>
  <si>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</si>
  <si>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</si>
  <si>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</si>
  <si>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</si>
  <si>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</si>
  <si>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</si>
  <si>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</si>
  <si>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</si>
  <si>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</si>
  <si>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</si>
  <si>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</si>
  <si>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</si>
  <si>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</si>
  <si>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</si>
  <si>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</si>
  <si>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</si>
  <si>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</si>
  <si>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</si>
  <si>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</si>
  <si>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</si>
  <si>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</si>
  <si>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</si>
  <si>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</si>
  <si>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</si>
  <si>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</si>
  <si>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</si>
  <si>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</si>
  <si>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</si>
  <si>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</si>
  <si>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</si>
  <si>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</si>
  <si>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</si>
  <si>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</si>
  <si>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</si>
  <si>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</si>
  <si>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</si>
  <si>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</si>
  <si>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</si>
  <si>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</si>
  <si>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</si>
  <si>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</si>
  <si>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</si>
  <si>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</si>
  <si>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</si>
  <si>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</si>
  <si>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</si>
  <si>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</si>
  <si>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</si>
  <si>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</si>
  <si>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</si>
  <si>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</si>
  <si>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</si>
  <si>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</si>
  <si>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</si>
  <si>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</si>
  <si>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</si>
  <si>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</si>
  <si>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</si>
  <si>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</si>
  <si>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</si>
  <si>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</si>
  <si>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</si>
  <si>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</si>
  <si>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</si>
  <si>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</si>
  <si>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</si>
  <si>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</si>
  <si>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</si>
  <si>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</si>
  <si>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</si>
  <si>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</si>
  <si>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</si>
  <si>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</si>
  <si>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</si>
  <si>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</si>
  <si>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</si>
  <si>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</si>
  <si>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</si>
  <si>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</si>
  <si>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</si>
  <si>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</si>
  <si>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</si>
  <si>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</si>
  <si>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</si>
  <si>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</si>
  <si>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</si>
  <si>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</si>
  <si>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</si>
  <si>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</si>
  <si>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</si>
  <si>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</si>
  <si>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</si>
  <si>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</si>
  <si>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</si>
  <si>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</si>
  <si>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</si>
  <si>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</si>
  <si>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</si>
  <si>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</si>
  <si>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</si>
  <si>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</si>
  <si>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</si>
  <si>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</si>
  <si>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</si>
  <si>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</si>
  <si>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</si>
  <si>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</si>
  <si>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</si>
  <si>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</si>
  <si>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</si>
  <si>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</si>
  <si>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</si>
  <si>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</si>
  <si>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</si>
  <si>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</si>
  <si>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</si>
  <si>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</si>
  <si>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</si>
  <si>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</si>
  <si>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</si>
  <si>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</si>
  <si>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</si>
  <si>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</si>
  <si>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</si>
  <si>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</si>
  <si>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</si>
  <si>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</si>
  <si>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</si>
  <si>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</si>
  <si>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</si>
  <si>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</si>
  <si>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</si>
  <si>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</si>
  <si>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</si>
  <si>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</si>
  <si>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</si>
  <si>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</si>
  <si>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</si>
  <si>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</si>
  <si>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</si>
  <si>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</si>
  <si>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</si>
  <si>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</si>
  <si>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</si>
  <si>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</si>
  <si>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</si>
  <si>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</si>
  <si>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</si>
  <si>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</si>
  <si>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</si>
  <si>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</si>
  <si>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</si>
  <si>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</si>
  <si>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</si>
  <si>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</si>
  <si>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</si>
  <si>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</si>
  <si>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</si>
  <si>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</si>
  <si>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</si>
  <si>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</si>
  <si>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</si>
  <si>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</si>
  <si>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</si>
  <si>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</si>
  <si>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</si>
  <si>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</si>
  <si>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</si>
  <si>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</si>
  <si>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</si>
  <si>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</si>
  <si>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</si>
  <si>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</si>
  <si>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</si>
  <si>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</si>
  <si>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</si>
  <si>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</si>
  <si>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</si>
  <si>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</si>
  <si>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</si>
  <si>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</si>
  <si>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</si>
  <si>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</si>
  <si>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</si>
  <si>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</si>
  <si>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</si>
  <si>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</si>
  <si>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</si>
  <si>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</si>
  <si>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</si>
  <si>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</si>
  <si>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</si>
  <si>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</si>
  <si>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</si>
  <si>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</si>
  <si>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</si>
  <si>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</si>
  <si>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</si>
  <si>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</si>
  <si>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</si>
  <si>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</si>
  <si>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</si>
  <si>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</si>
  <si>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</si>
  <si>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</si>
  <si>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</si>
  <si>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</si>
  <si>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</si>
  <si>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</si>
  <si>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</si>
  <si>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</si>
  <si>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</si>
  <si>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</si>
  <si>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</si>
  <si>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</si>
  <si>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</si>
  <si>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</si>
  <si>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</si>
  <si>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</si>
  <si>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</si>
  <si>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</si>
  <si>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</si>
  <si>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</si>
  <si>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</si>
  <si>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</si>
  <si>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</si>
  <si>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</si>
  <si>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</si>
  <si>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</si>
  <si>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</si>
  <si>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</si>
  <si>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</si>
  <si>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</si>
  <si>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</si>
  <si>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</si>
  <si>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</si>
  <si>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</si>
  <si>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</si>
  <si>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</si>
  <si>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</si>
  <si>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</si>
  <si>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</si>
  <si>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</si>
  <si>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</si>
  <si>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</si>
  <si>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</si>
  <si>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</si>
  <si>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</si>
  <si>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</si>
  <si>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</si>
  <si>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</si>
  <si>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</si>
  <si>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</si>
  <si>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</si>
  <si>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</si>
  <si>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</si>
  <si>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</si>
  <si>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</si>
  <si>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</si>
  <si>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</si>
  <si>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</si>
  <si>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</si>
  <si>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</si>
  <si>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</si>
  <si>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</si>
  <si>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</si>
  <si>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</si>
  <si>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</si>
  <si>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</si>
  <si>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</si>
  <si>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</si>
  <si>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</si>
  <si>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</si>
  <si>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</si>
  <si>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</si>
  <si>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</si>
  <si>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</si>
  <si>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</si>
  <si>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</si>
  <si>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</si>
  <si>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</si>
  <si>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</si>
  <si>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</si>
  <si>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</si>
  <si>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</si>
  <si>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</si>
  <si>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</si>
  <si>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</si>
  <si>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</si>
  <si>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</si>
  <si>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</si>
  <si>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</si>
  <si>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</si>
  <si>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</si>
  <si>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</si>
  <si>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</si>
  <si>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</si>
  <si>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</si>
  <si>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</si>
  <si>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</si>
  <si>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</si>
  <si>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</si>
  <si>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</si>
  <si>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</si>
  <si>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</si>
  <si>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</si>
  <si>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</si>
  <si>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</si>
  <si>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</si>
  <si>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</si>
  <si>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</si>
  <si>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</si>
  <si>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</si>
  <si>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</si>
  <si>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</si>
  <si>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</si>
  <si>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</si>
  <si>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</si>
  <si>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</si>
  <si>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</si>
  <si>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</si>
  <si>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</si>
  <si>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</si>
  <si>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</si>
  <si>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</si>
  <si>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</si>
  <si>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</si>
  <si>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</si>
  <si>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</si>
  <si>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</si>
  <si>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</si>
  <si>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</si>
  <si>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</si>
  <si>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</si>
  <si>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</si>
  <si>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</si>
  <si>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</si>
  <si>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</si>
  <si>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</si>
  <si>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</si>
  <si>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</si>
  <si>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</si>
  <si>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</si>
  <si>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</si>
  <si>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</si>
  <si>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</si>
  <si>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</si>
  <si>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</si>
  <si>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</si>
  <si>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</si>
  <si>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</si>
  <si>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</si>
  <si>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</si>
  <si>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</si>
  <si>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</si>
  <si>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</si>
  <si>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</si>
  <si>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</si>
  <si>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</si>
  <si>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</si>
  <si>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</si>
  <si>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</si>
  <si>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</si>
  <si>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</si>
  <si>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</si>
  <si>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</si>
  <si>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</si>
  <si>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</si>
  <si>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</si>
  <si>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</si>
  <si>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</si>
  <si>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</si>
  <si>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</si>
  <si>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</si>
  <si>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</si>
  <si>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</si>
  <si>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</si>
  <si>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</si>
  <si>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</si>
  <si>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</si>
  <si>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</si>
  <si>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</si>
  <si>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</si>
  <si>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</si>
  <si>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</si>
  <si>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</si>
  <si>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</si>
  <si>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</si>
  <si>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</si>
  <si>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</si>
  <si>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</si>
  <si>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</si>
  <si>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</si>
  <si>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</si>
  <si>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</si>
  <si>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</si>
  <si>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</si>
  <si>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</si>
  <si>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</si>
  <si>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</si>
  <si>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</si>
  <si>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</si>
  <si>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</si>
  <si>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</si>
  <si>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</si>
  <si>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</si>
  <si>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</si>
  <si>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</si>
  <si>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</si>
  <si>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</si>
  <si>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</si>
  <si>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</si>
  <si>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</si>
  <si>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</si>
  <si>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</si>
  <si>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</si>
  <si>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</si>
  <si>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</si>
  <si>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</si>
  <si>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</si>
  <si>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</si>
  <si>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</si>
  <si>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</si>
  <si>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</si>
  <si>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</si>
  <si>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</si>
  <si>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</si>
  <si>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</si>
  <si>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</si>
  <si>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</si>
  <si>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</si>
  <si>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</si>
  <si>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</si>
  <si>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</si>
  <si>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</si>
  <si>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</si>
  <si>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</si>
  <si>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</si>
  <si>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</si>
  <si>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</si>
  <si>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</si>
  <si>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</si>
  <si>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</si>
  <si>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</si>
  <si>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</si>
  <si>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</si>
  <si>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</si>
  <si>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</si>
  <si>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</si>
  <si>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</si>
  <si>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</si>
  <si>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</si>
  <si>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</si>
  <si>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</si>
  <si>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</si>
  <si>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</si>
  <si>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</si>
  <si>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</si>
  <si>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</si>
  <si>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</si>
  <si>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</si>
  <si>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</si>
  <si>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</si>
  <si>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</si>
  <si>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</si>
  <si>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</si>
  <si>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</si>
  <si>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</si>
  <si>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</si>
  <si>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</si>
  <si>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</si>
  <si>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</si>
  <si>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</si>
  <si>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</si>
  <si>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</si>
  <si>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</si>
  <si>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</si>
  <si>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</si>
  <si>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</si>
  <si>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</si>
  <si>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</si>
  <si>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</si>
  <si>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</si>
  <si>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</si>
  <si>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</si>
  <si>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</si>
  <si>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</si>
  <si>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</si>
  <si>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</si>
  <si>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</si>
  <si>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</si>
  <si>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</si>
  <si>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</si>
  <si>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</si>
  <si>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</si>
  <si>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</si>
  <si>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</si>
  <si>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</si>
  <si>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</si>
  <si>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</si>
  <si>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</si>
  <si>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</si>
  <si>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</si>
  <si>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</si>
  <si>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</si>
  <si>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</si>
  <si>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</si>
  <si>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</si>
  <si>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</si>
  <si>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</si>
  <si>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</si>
  <si>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</si>
  <si>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</si>
  <si>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</si>
  <si>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</si>
  <si>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</si>
  <si>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</si>
  <si>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</si>
  <si>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</si>
  <si>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</si>
  <si>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</si>
  <si>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</si>
  <si>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</si>
  <si>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</si>
  <si>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</si>
  <si>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</si>
  <si>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</si>
  <si>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</si>
  <si>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</si>
  <si>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</si>
  <si>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</si>
  <si>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</si>
  <si>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</si>
  <si>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</si>
  <si>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</si>
  <si>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</si>
  <si>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</si>
  <si>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</si>
  <si>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</si>
  <si>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</si>
  <si>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</si>
  <si>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</si>
  <si>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</si>
  <si>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</si>
  <si>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</si>
  <si>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</si>
  <si>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</si>
  <si>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</si>
  <si>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</si>
  <si>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</si>
  <si>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</si>
  <si>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</si>
  <si>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</si>
  <si>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</si>
  <si>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</si>
  <si>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</si>
  <si>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</si>
  <si>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</si>
  <si>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</si>
  <si>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</si>
  <si>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</si>
  <si>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</si>
  <si>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</si>
  <si>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</si>
  <si>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</si>
  <si>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</si>
  <si>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</si>
  <si>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</si>
  <si>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</si>
  <si>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</si>
  <si>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</si>
  <si>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</si>
  <si>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</si>
  <si>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</si>
  <si>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</si>
  <si>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</si>
  <si>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</si>
  <si>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</si>
  <si>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</si>
  <si>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</si>
  <si>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</si>
  <si>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</si>
  <si>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</si>
  <si>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</si>
  <si>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</si>
  <si>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</si>
  <si>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</si>
  <si>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</si>
  <si>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</si>
  <si>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</si>
  <si>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</si>
  <si>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</si>
  <si>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</si>
  <si>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</si>
  <si>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</si>
  <si>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</si>
  <si>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</si>
  <si>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</si>
  <si>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</si>
  <si>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</si>
  <si>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</si>
  <si>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</si>
  <si>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</si>
  <si>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</si>
  <si>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</si>
  <si>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</si>
  <si>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</si>
  <si>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</si>
  <si>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</si>
  <si>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</si>
  <si>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</si>
  <si>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</si>
  <si>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</si>
  <si>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</si>
  <si>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</si>
  <si>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</si>
  <si>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</si>
  <si>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</si>
  <si>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</si>
  <si>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</si>
  <si>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</si>
  <si>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</si>
  <si>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</si>
  <si>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</si>
  <si>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</si>
  <si>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</si>
  <si>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</si>
  <si>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</si>
  <si>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</si>
  <si>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</si>
  <si>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</si>
  <si>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</si>
  <si>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</si>
  <si>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</si>
  <si>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</si>
  <si>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</si>
  <si>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</si>
  <si>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</si>
  <si>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</si>
  <si>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</si>
  <si>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</si>
  <si>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</si>
  <si>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</si>
  <si>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</si>
  <si>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</si>
  <si>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</si>
  <si>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</si>
  <si>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</si>
  <si>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</si>
  <si>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</si>
  <si>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</si>
  <si>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</si>
  <si>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</si>
  <si>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</si>
  <si>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</si>
  <si>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</si>
  <si>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</si>
  <si>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</si>
  <si>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</si>
  <si>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</si>
  <si>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</si>
  <si>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</si>
  <si>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</si>
  <si>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</si>
  <si>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</si>
  <si>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</si>
  <si>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</si>
  <si>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</si>
  <si>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</si>
  <si>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</si>
  <si>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</si>
  <si>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</si>
  <si>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</si>
  <si>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</si>
  <si>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</si>
  <si>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</si>
  <si>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</si>
  <si>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</si>
  <si>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</si>
  <si>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</si>
  <si>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</si>
  <si>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</si>
  <si>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</si>
  <si>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</si>
  <si>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</si>
  <si>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</si>
  <si>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</si>
  <si>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</si>
  <si>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</si>
  <si>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</si>
  <si>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</si>
  <si>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</si>
  <si>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</si>
  <si>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</si>
  <si>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</si>
  <si>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</si>
  <si>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</si>
  <si>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</si>
  <si>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</si>
  <si>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</si>
  <si>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</si>
  <si>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</si>
  <si>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</si>
  <si>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</si>
  <si>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</si>
  <si>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</si>
  <si>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</si>
  <si>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</si>
  <si>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</si>
  <si>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</si>
  <si>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</si>
  <si>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</si>
  <si>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</si>
  <si>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</si>
  <si>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</si>
  <si>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</si>
  <si>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</si>
  <si>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</si>
  <si>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</si>
  <si>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</si>
  <si>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</si>
  <si>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</si>
  <si>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</si>
  <si>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</si>
  <si>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</si>
  <si>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</si>
  <si>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</si>
  <si>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</si>
  <si>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</si>
  <si>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</si>
  <si>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</si>
  <si>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</si>
  <si>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</si>
  <si>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</si>
  <si>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</si>
  <si>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</si>
  <si>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</si>
  <si>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</si>
  <si>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</si>
  <si>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</si>
  <si>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</si>
  <si>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</si>
  <si>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</si>
  <si>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</si>
  <si>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</si>
  <si>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</si>
  <si>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</si>
  <si>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</si>
  <si>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</si>
  <si>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</si>
  <si>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</si>
  <si>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</si>
  <si>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</si>
  <si>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</si>
  <si>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</si>
  <si>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</si>
  <si>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</si>
  <si>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</si>
  <si>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</si>
  <si>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</si>
  <si>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</si>
  <si>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</si>
  <si>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</si>
  <si>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</si>
  <si>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</si>
  <si>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</si>
  <si>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</si>
  <si>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</si>
  <si>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</si>
  <si>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</si>
  <si>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</si>
  <si>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</si>
  <si>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</si>
  <si>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</si>
  <si>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</si>
  <si>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</si>
  <si>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</si>
  <si>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</si>
  <si>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</si>
  <si>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</si>
  <si>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</si>
  <si>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</si>
  <si>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</si>
  <si>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</si>
  <si>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</si>
  <si>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</si>
  <si>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</si>
  <si>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</si>
  <si>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</si>
  <si>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</si>
  <si>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</si>
  <si>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</si>
  <si>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</si>
  <si>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</si>
  <si>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</si>
  <si>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</si>
  <si>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</si>
  <si>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</si>
  <si>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</si>
  <si>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</si>
  <si>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</si>
  <si>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</si>
  <si>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</si>
  <si>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</si>
  <si>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</si>
  <si>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</si>
  <si>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</si>
  <si>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</si>
  <si>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</si>
  <si>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</si>
  <si>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</si>
  <si>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</si>
  <si>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</si>
  <si>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</si>
  <si>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</si>
  <si>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</si>
  <si>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</si>
  <si>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</si>
  <si>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</si>
  <si>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</si>
  <si>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</si>
  <si>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</si>
  <si>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</si>
  <si>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</si>
  <si>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</si>
  <si>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</si>
  <si>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</si>
  <si>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</si>
  <si>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</si>
  <si>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</si>
  <si>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</si>
  <si>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</si>
  <si>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</si>
  <si>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</si>
  <si>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</si>
  <si>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</si>
  <si>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</si>
  <si>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</si>
  <si>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</si>
  <si>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</si>
  <si>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</si>
  <si>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</si>
  <si>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</si>
  <si>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</si>
  <si>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</si>
  <si>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</si>
  <si>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</si>
  <si>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</si>
  <si>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</si>
  <si>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</si>
  <si>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</si>
  <si>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</si>
  <si>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</si>
  <si>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</si>
  <si>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</si>
  <si>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</si>
  <si>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</si>
  <si>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</si>
  <si>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</si>
  <si>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</si>
  <si>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</si>
  <si>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</si>
  <si>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</si>
  <si>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</si>
  <si>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</si>
  <si>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</si>
  <si>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</si>
  <si>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</si>
  <si>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</si>
  <si>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</si>
  <si>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</si>
  <si>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</si>
  <si>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</si>
  <si>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</si>
  <si>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</si>
  <si>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</si>
  <si>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</si>
  <si>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</si>
  <si>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</si>
  <si>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</si>
  <si>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</si>
  <si>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</si>
  <si>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</si>
  <si>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</si>
  <si>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</si>
  <si>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</si>
  <si>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</si>
  <si>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</si>
  <si>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</si>
  <si>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</si>
  <si>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</si>
  <si>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</si>
  <si>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</si>
  <si>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</si>
  <si>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</si>
  <si>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</si>
  <si>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</si>
  <si>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</si>
  <si>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</si>
  <si>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</si>
  <si>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</si>
  <si>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</si>
  <si>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</si>
  <si>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</si>
  <si>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</si>
  <si>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</si>
  <si>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</si>
  <si>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</si>
  <si>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</si>
  <si>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</si>
  <si>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</si>
  <si>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</si>
  <si>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</si>
  <si>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</si>
  <si>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</si>
  <si>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</si>
  <si>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</si>
  <si>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</si>
  <si>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</si>
  <si>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</si>
  <si>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</si>
  <si>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</si>
  <si>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</si>
  <si>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</si>
  <si>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</si>
  <si>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</si>
  <si>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</si>
  <si>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</si>
  <si>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</si>
  <si>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</si>
  <si>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</si>
  <si>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</si>
  <si>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</si>
  <si>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</si>
  <si>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</si>
  <si>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</si>
  <si>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</si>
  <si>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</si>
  <si>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</si>
  <si>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</si>
  <si>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</si>
  <si>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</si>
  <si>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</si>
  <si>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</si>
  <si>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</si>
  <si>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</si>
  <si>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</si>
  <si>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</si>
  <si>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</si>
  <si>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</si>
  <si>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</si>
  <si>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</si>
  <si>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</si>
  <si>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</si>
  <si>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</si>
  <si>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</si>
  <si>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</si>
  <si>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</si>
  <si>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</si>
  <si>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</si>
  <si>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</si>
  <si>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</si>
  <si>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</si>
  <si>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</si>
  <si>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</si>
  <si>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</si>
  <si>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</si>
  <si>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</si>
  <si>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</si>
  <si>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</si>
  <si>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</si>
  <si>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</si>
  <si>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</si>
  <si>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</si>
  <si>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</si>
  <si>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</si>
  <si>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</si>
  <si>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</si>
  <si>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</si>
  <si>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</si>
  <si>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</si>
  <si>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</si>
  <si>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</si>
  <si>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</si>
  <si>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</si>
  <si>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</si>
  <si>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</si>
  <si>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</si>
  <si>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</si>
  <si>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</si>
  <si>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</si>
  <si>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</si>
  <si>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</si>
  <si>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</si>
  <si>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</si>
  <si>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</si>
  <si>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</si>
  <si>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</si>
  <si>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</si>
  <si>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</si>
  <si>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</si>
  <si>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</si>
  <si>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</si>
  <si>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</si>
  <si>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</si>
  <si>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</si>
  <si>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</si>
  <si>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</si>
  <si>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</si>
  <si>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</si>
  <si>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</si>
  <si>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</si>
  <si>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</si>
  <si>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</si>
  <si>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</si>
  <si>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</si>
  <si>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</si>
  <si>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</si>
  <si>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</si>
  <si>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</si>
  <si>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</si>
  <si>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</si>
  <si>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</si>
  <si>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</si>
  <si>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</si>
  <si>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</si>
  <si>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</si>
  <si>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</si>
  <si>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</si>
  <si>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</si>
  <si>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</si>
  <si>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</si>
  <si>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</si>
  <si>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</si>
  <si>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</si>
  <si>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</si>
  <si>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</si>
  <si>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</si>
  <si>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</si>
  <si>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</si>
  <si>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</si>
  <si>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</si>
  <si>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</si>
  <si>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</si>
  <si>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</si>
  <si>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</si>
  <si>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</si>
  <si>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</si>
  <si>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</si>
  <si>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</si>
  <si>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</si>
  <si>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</si>
  <si>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</si>
  <si>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</si>
  <si>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</si>
  <si>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</si>
  <si>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</si>
  <si>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</si>
  <si>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</si>
  <si>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</si>
  <si>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</si>
  <si>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</si>
  <si>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</si>
  <si>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</si>
  <si>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</si>
  <si>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</si>
  <si>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</si>
  <si>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</si>
  <si>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</si>
  <si>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</si>
  <si>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</si>
  <si>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</si>
  <si>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</si>
  <si>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</si>
  <si>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</si>
  <si>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</si>
  <si>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</si>
  <si>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</si>
  <si>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</si>
  <si>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</si>
  <si>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</si>
  <si>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</si>
  <si>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</si>
  <si>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</si>
  <si>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</si>
  <si>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</si>
  <si>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</si>
  <si>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</si>
  <si>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</si>
  <si>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</si>
  <si>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</si>
  <si>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</si>
  <si>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</si>
  <si>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</si>
  <si>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</si>
  <si>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</si>
  <si>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</si>
  <si>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</si>
  <si>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</si>
  <si>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</si>
  <si>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</si>
  <si>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</si>
  <si>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</si>
  <si>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</si>
  <si>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</si>
  <si>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</si>
  <si>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</si>
  <si>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</si>
  <si>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</si>
  <si>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</si>
  <si>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</si>
  <si>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</si>
  <si>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</si>
  <si>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</si>
  <si>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</si>
  <si>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</si>
  <si>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</si>
  <si>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</si>
  <si>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</si>
  <si>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</si>
  <si>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</si>
  <si>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</si>
  <si>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</si>
  <si>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</si>
  <si>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</si>
  <si>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</si>
  <si>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</si>
  <si>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</si>
  <si>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</si>
  <si>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</si>
  <si>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</si>
  <si>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</si>
  <si>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</si>
  <si>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</si>
  <si>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</si>
  <si>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</si>
  <si>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</si>
  <si>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</si>
  <si>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</si>
  <si>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</si>
  <si>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</si>
  <si>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</si>
  <si>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</si>
  <si>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</si>
  <si>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</si>
  <si>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</si>
  <si>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</si>
  <si>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</si>
  <si>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</si>
  <si>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</si>
  <si>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</si>
  <si>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</si>
  <si>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</si>
  <si>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</si>
  <si>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</si>
  <si>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</si>
  <si>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</si>
  <si>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</si>
  <si>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</si>
  <si>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</si>
  <si>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</si>
  <si>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</si>
  <si>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</si>
  <si>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</si>
  <si>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</si>
  <si>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</si>
  <si>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</si>
  <si>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</si>
  <si>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</si>
  <si>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</si>
  <si>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</si>
  <si>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</si>
  <si>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</si>
  <si>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</si>
  <si>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</si>
  <si>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</si>
  <si>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</si>
  <si>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</si>
  <si>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</si>
  <si>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</si>
  <si>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</si>
  <si>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</si>
  <si>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</si>
  <si>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</si>
  <si>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</si>
  <si>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</si>
  <si>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</si>
  <si>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</si>
  <si>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</si>
  <si>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</si>
  <si>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</si>
  <si>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</si>
  <si>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</si>
  <si>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</si>
  <si>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</si>
  <si>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</si>
  <si>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</si>
  <si>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</si>
  <si>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</si>
  <si>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</si>
  <si>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</si>
  <si>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</si>
  <si>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</si>
  <si>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</si>
  <si>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</si>
  <si>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</si>
  <si>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</si>
  <si>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</si>
  <si>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</si>
  <si>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</si>
  <si>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</si>
  <si>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</si>
  <si>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</si>
  <si>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</si>
  <si>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</si>
  <si>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</si>
  <si>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</si>
  <si>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</si>
  <si>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</si>
  <si>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</si>
  <si>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</si>
  <si>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</si>
  <si>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</si>
  <si>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</si>
  <si>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</si>
  <si>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</si>
  <si>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</si>
  <si>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</si>
  <si>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</si>
  <si>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</si>
  <si>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</si>
  <si>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</si>
  <si>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</si>
  <si>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</si>
  <si>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</si>
  <si>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</si>
  <si>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</si>
  <si>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</si>
  <si>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</si>
  <si>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</si>
  <si>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</si>
  <si>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</si>
  <si>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</si>
  <si>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</si>
  <si>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</si>
  <si>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</si>
  <si>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</si>
  <si>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</si>
  <si>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</si>
  <si>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</si>
  <si>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</si>
  <si>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</si>
  <si>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</si>
  <si>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</si>
  <si>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</si>
  <si>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</si>
  <si>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</si>
  <si>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</si>
  <si>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</si>
  <si>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</si>
  <si>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</si>
  <si>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</si>
  <si>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</si>
  <si>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</si>
  <si>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</si>
  <si>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</si>
  <si>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</si>
  <si>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</si>
  <si>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</si>
  <si>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</si>
  <si>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</si>
  <si>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</si>
  <si>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</si>
  <si>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</si>
  <si>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</si>
  <si>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</si>
  <si>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</si>
  <si>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</si>
  <si>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</si>
  <si>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</si>
  <si>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</si>
  <si>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</si>
  <si>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</si>
  <si>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</si>
  <si>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</si>
  <si>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</si>
  <si>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</si>
  <si>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</si>
  <si>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</si>
  <si>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</si>
  <si>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</si>
  <si>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</si>
  <si>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</si>
  <si>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</si>
  <si>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</si>
  <si>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</si>
  <si>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</si>
  <si>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</si>
  <si>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</si>
  <si>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</si>
  <si>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</si>
  <si>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</si>
  <si>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</si>
  <si>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</si>
  <si>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</si>
  <si>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</si>
  <si>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</si>
  <si>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</si>
  <si>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</si>
  <si>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</si>
  <si>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</si>
  <si>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</si>
  <si>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</si>
  <si>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</si>
  <si>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</si>
  <si>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</si>
  <si>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</si>
  <si>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</si>
  <si>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</si>
  <si>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</si>
  <si>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</si>
  <si>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</si>
  <si>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</si>
  <si>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</si>
  <si>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</si>
  <si>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</si>
  <si>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</si>
  <si>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</si>
  <si>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</si>
  <si>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</si>
  <si>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</si>
  <si>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</si>
  <si>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</si>
  <si>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</si>
  <si>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</si>
  <si>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</si>
  <si>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</si>
  <si>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</si>
  <si>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</si>
  <si>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</si>
  <si>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</si>
  <si>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</si>
  <si>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</si>
  <si>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</si>
  <si>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</si>
  <si>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</si>
  <si>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</si>
  <si>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</si>
  <si>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</si>
  <si>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</si>
  <si>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</si>
  <si>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</si>
  <si>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</si>
  <si>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</si>
  <si>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</si>
  <si>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</si>
  <si>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</si>
  <si>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</si>
  <si>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</si>
  <si>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</si>
  <si>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</si>
  <si>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</si>
  <si>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</si>
  <si>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</si>
  <si>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</si>
  <si>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</si>
  <si>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</si>
  <si>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</si>
  <si>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</si>
  <si>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</si>
  <si>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</si>
  <si>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</si>
  <si>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</si>
  <si>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</si>
  <si>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</si>
  <si>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</si>
  <si>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</si>
  <si>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</si>
  <si>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</si>
  <si>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</si>
  <si>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</si>
  <si>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</si>
  <si>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</si>
  <si>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</si>
  <si>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</si>
  <si>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</si>
  <si>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</si>
  <si>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</si>
  <si>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</si>
  <si>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</si>
  <si>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</si>
  <si>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</si>
  <si>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</si>
  <si>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</si>
  <si>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</si>
  <si>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</si>
  <si>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</si>
  <si>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</si>
  <si>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</si>
  <si>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</si>
  <si>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</si>
  <si>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</si>
  <si>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</si>
  <si>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</si>
  <si>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</si>
  <si>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</si>
  <si>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</si>
  <si>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</si>
  <si>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</si>
  <si>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</si>
  <si>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</si>
  <si>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</si>
  <si>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</si>
  <si>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</si>
  <si>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</si>
  <si>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</si>
  <si>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</si>
  <si>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</si>
  <si>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</si>
  <si>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</si>
  <si>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</si>
  <si>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</si>
  <si>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</si>
  <si>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</si>
  <si>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</si>
  <si>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</si>
  <si>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</si>
  <si>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</si>
  <si>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</si>
  <si>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</si>
  <si>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</si>
  <si>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</si>
  <si>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</si>
  <si>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</si>
  <si>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</si>
  <si>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</si>
  <si>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</si>
  <si>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</si>
  <si>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</si>
  <si>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</si>
  <si>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</si>
  <si>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</si>
  <si>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</si>
  <si>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</si>
  <si>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</si>
  <si>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</si>
  <si>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</si>
  <si>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</si>
  <si>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</si>
  <si>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</si>
  <si>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</si>
  <si>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</si>
  <si>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</si>
  <si>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</si>
  <si>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</si>
  <si>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</si>
  <si>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</si>
  <si>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</si>
  <si>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</si>
  <si>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</si>
  <si>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</si>
  <si>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</si>
  <si>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</si>
  <si>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</si>
  <si>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</si>
  <si>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</si>
  <si>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</si>
  <si>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</si>
  <si>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</si>
  <si>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</si>
  <si>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</si>
  <si>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</si>
  <si>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</si>
  <si>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</si>
  <si>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</si>
  <si>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</si>
  <si>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</si>
  <si>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</si>
  <si>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</si>
  <si>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</si>
  <si>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</si>
  <si>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</si>
  <si>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</si>
  <si>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</si>
  <si>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</si>
  <si>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</si>
  <si>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</si>
  <si>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</si>
  <si>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</si>
  <si>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</si>
  <si>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</si>
  <si>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</si>
  <si>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</si>
  <si>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</si>
  <si>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</si>
  <si>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</si>
  <si>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</si>
  <si>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</si>
  <si>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</si>
  <si>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</si>
  <si>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</si>
  <si>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</si>
  <si>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</si>
  <si>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</si>
  <si>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</si>
  <si>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</si>
  <si>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</si>
  <si>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</si>
  <si>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</si>
  <si>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</si>
  <si>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</si>
  <si>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</si>
  <si>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</si>
  <si>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</si>
  <si>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</si>
  <si>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</si>
  <si>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</si>
  <si>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</si>
  <si>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</si>
  <si>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</si>
  <si>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</si>
  <si>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</si>
  <si>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</si>
  <si>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</si>
  <si>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</si>
  <si>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</si>
  <si>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</si>
  <si>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</si>
  <si>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</si>
  <si>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</si>
  <si>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</si>
  <si>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</si>
  <si>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</si>
  <si>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</si>
  <si>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</si>
  <si>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</si>
  <si>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</si>
  <si>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</si>
  <si>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</si>
  <si>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</si>
  <si>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</si>
  <si>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</si>
  <si>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</si>
  <si>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</si>
  <si>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</si>
  <si>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</si>
  <si>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</si>
  <si>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</si>
  <si>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</si>
  <si>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</si>
  <si>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</si>
  <si>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</si>
  <si>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</si>
  <si>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</si>
  <si>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</si>
  <si>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</si>
  <si>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</si>
  <si>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</si>
  <si>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</si>
  <si>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</si>
  <si>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</si>
  <si>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</si>
  <si>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</si>
  <si>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</si>
  <si>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</si>
  <si>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</si>
  <si>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</si>
  <si>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</si>
  <si>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</si>
  <si>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</si>
  <si>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</si>
  <si>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</si>
  <si>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</si>
  <si>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</si>
  <si>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</si>
  <si>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</si>
  <si>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</si>
  <si>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</si>
  <si>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</si>
  <si>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</si>
  <si>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</si>
  <si>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</si>
  <si>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</si>
  <si>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</si>
  <si>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</si>
  <si>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</si>
  <si>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</si>
  <si>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</si>
  <si>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</si>
  <si>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</si>
  <si>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</si>
  <si>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</si>
  <si>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</si>
  <si>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</si>
  <si>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</si>
  <si>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</si>
  <si>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</si>
  <si>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</si>
  <si>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</si>
  <si>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</si>
  <si>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</si>
  <si>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</si>
  <si>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</si>
  <si>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</si>
  <si>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</si>
  <si>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</si>
  <si>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</si>
  <si>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</si>
  <si>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</si>
  <si>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</si>
  <si>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</si>
  <si>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</si>
  <si>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</si>
  <si>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</si>
  <si>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</si>
  <si>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</si>
  <si>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</si>
  <si>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</si>
  <si>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</si>
  <si>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</si>
  <si>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</si>
  <si>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</si>
  <si>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</si>
  <si>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</si>
  <si>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</si>
  <si>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</si>
  <si>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</si>
  <si>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</si>
  <si>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</si>
  <si>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</si>
  <si>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</si>
  <si>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</si>
  <si>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</si>
  <si>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</si>
  <si>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</si>
  <si>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</si>
  <si>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</si>
  <si>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</si>
  <si>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</si>
  <si>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</si>
  <si>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</si>
  <si>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</si>
  <si>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</si>
  <si>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</si>
  <si>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</si>
  <si>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</si>
  <si>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</si>
  <si>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</si>
  <si>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</si>
  <si>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</si>
  <si>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</si>
  <si>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</si>
  <si>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</si>
  <si>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</si>
  <si>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</si>
  <si>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</si>
  <si>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</si>
  <si>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</si>
  <si>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</si>
  <si>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</si>
  <si>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</si>
  <si>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</si>
  <si>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</si>
  <si>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</si>
  <si>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</si>
  <si>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</si>
  <si>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</si>
  <si>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</si>
  <si>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</si>
  <si>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</si>
  <si>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</si>
  <si>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</si>
  <si>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</si>
  <si>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</si>
  <si>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</si>
  <si>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</si>
  <si>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</si>
  <si>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</si>
  <si>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</si>
  <si>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</si>
  <si>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</si>
  <si>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</si>
  <si>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</si>
  <si>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</si>
  <si>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</si>
  <si>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</si>
  <si>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</si>
  <si>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</si>
  <si>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</si>
  <si>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</si>
  <si>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</si>
  <si>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</si>
  <si>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</si>
  <si>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</si>
  <si>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</si>
  <si>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</si>
  <si>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</si>
  <si>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</si>
  <si>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</si>
  <si>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</si>
  <si>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</si>
  <si>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</si>
  <si>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</si>
  <si>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</si>
  <si>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</si>
  <si>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</si>
  <si>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</si>
  <si>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</si>
  <si>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</si>
  <si>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</si>
  <si>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</si>
  <si>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</si>
  <si>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</si>
  <si>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</si>
  <si>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</si>
  <si>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</si>
  <si>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</si>
  <si>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</si>
  <si>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</si>
  <si>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</si>
  <si>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</si>
  <si>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</si>
  <si>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</si>
  <si>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</si>
  <si>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</si>
  <si>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</si>
  <si>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</si>
  <si>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</si>
  <si>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</si>
  <si>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</si>
  <si>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</si>
  <si>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</si>
  <si>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</si>
  <si>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</si>
  <si>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</si>
  <si>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</si>
  <si>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</si>
  <si>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</si>
  <si>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</si>
  <si>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</si>
  <si>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</si>
  <si>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</si>
  <si>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</si>
  <si>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</si>
  <si>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</si>
  <si>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</si>
  <si>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</si>
  <si>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</si>
  <si>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</si>
  <si>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</si>
  <si>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</si>
  <si>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</si>
  <si>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</si>
  <si>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</si>
  <si>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</si>
  <si>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</si>
  <si>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</si>
  <si>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</si>
  <si>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</si>
  <si>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</si>
  <si>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</si>
  <si>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</si>
  <si>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</si>
  <si>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</si>
  <si>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</si>
  <si>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</si>
  <si>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</si>
  <si>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</si>
  <si>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</si>
  <si>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</si>
  <si>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</si>
  <si>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</si>
  <si>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</si>
  <si>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</si>
  <si>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</si>
  <si>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</si>
  <si>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</si>
  <si>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</si>
  <si>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</si>
  <si>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</si>
  <si>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</si>
  <si>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</si>
  <si>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</si>
  <si>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</si>
  <si>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</si>
  <si>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</si>
  <si>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</si>
  <si>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</si>
  <si>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</si>
  <si>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</si>
  <si>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</si>
  <si>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</si>
  <si>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</si>
  <si>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</si>
  <si>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</si>
  <si>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</si>
  <si>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</si>
  <si>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</si>
  <si>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</si>
  <si>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</si>
  <si>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</si>
  <si>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</si>
  <si>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</si>
  <si>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</si>
  <si>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</si>
  <si>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</si>
  <si>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</si>
  <si>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</si>
  <si>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</si>
  <si>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</si>
  <si>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</si>
  <si>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</si>
  <si>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</si>
  <si>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</si>
  <si>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</si>
  <si>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</si>
  <si>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</si>
  <si>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</si>
  <si>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</si>
  <si>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</si>
  <si>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</si>
  <si>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</si>
  <si>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</si>
  <si>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</si>
  <si>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</si>
  <si>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</si>
  <si>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</si>
  <si>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</si>
  <si>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</si>
  <si>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</si>
  <si>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</si>
  <si>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</si>
  <si>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</si>
  <si>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</si>
  <si>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</si>
  <si>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</si>
  <si>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</si>
  <si>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</si>
  <si>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</si>
  <si>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</si>
  <si>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</si>
  <si>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</si>
  <si>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</si>
  <si>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</si>
  <si>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</si>
  <si>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</si>
  <si>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</si>
  <si>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</si>
  <si>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</si>
  <si>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</si>
  <si>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</si>
  <si>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</si>
  <si>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</si>
  <si>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</si>
  <si>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</si>
  <si>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</si>
  <si>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</si>
  <si>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</si>
  <si>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</si>
  <si>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</si>
  <si>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</si>
  <si>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</si>
  <si>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</si>
  <si>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</si>
  <si>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</si>
  <si>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</si>
  <si>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</si>
  <si>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</si>
  <si>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</si>
  <si>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</si>
  <si>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</si>
  <si>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</si>
  <si>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</si>
  <si>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</si>
  <si>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</si>
  <si>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</si>
  <si>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</si>
  <si>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</si>
  <si>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</si>
  <si>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</si>
  <si>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</si>
  <si>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</si>
  <si>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</si>
  <si>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</si>
  <si>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</si>
  <si>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</si>
  <si>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</si>
  <si>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</si>
  <si>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</si>
  <si>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</si>
  <si>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</si>
  <si>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</si>
  <si>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</si>
  <si>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</si>
  <si>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</si>
  <si>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</si>
  <si>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</si>
  <si>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</si>
  <si>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</si>
  <si>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</si>
  <si>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</si>
  <si>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</si>
  <si>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</si>
  <si>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</si>
  <si>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</si>
  <si>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</si>
  <si>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</si>
  <si>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</si>
  <si>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</si>
  <si>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</si>
  <si>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</si>
  <si>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</si>
  <si>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</si>
  <si>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</si>
  <si>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</si>
  <si>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</si>
  <si>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</si>
  <si>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</si>
  <si>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</si>
  <si>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</si>
  <si>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</si>
  <si>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</si>
  <si>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</si>
  <si>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</si>
  <si>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</si>
  <si>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</si>
  <si>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</si>
  <si>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</si>
  <si>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</si>
  <si>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</si>
  <si>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</si>
  <si>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</si>
  <si>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</si>
  <si>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</si>
  <si>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</si>
  <si>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</si>
  <si>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</si>
  <si>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</si>
  <si>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</si>
  <si>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</si>
  <si>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</si>
  <si>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</si>
  <si>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</si>
  <si>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</si>
  <si>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</si>
  <si>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</si>
  <si>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</si>
  <si>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</si>
  <si>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</si>
  <si>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</si>
  <si>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</si>
  <si>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</si>
  <si>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</si>
  <si>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</si>
  <si>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</si>
  <si>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</si>
  <si>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</si>
  <si>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</si>
  <si>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</si>
  <si>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</si>
  <si>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</si>
  <si>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</si>
  <si>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</si>
  <si>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</si>
  <si>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</si>
  <si>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</si>
  <si>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</si>
  <si>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</si>
  <si>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</si>
  <si>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</si>
  <si>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</si>
  <si>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</si>
  <si>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</si>
  <si>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</si>
  <si>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</si>
  <si>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</si>
  <si>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</si>
  <si>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</si>
  <si>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</si>
  <si>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</si>
  <si>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</si>
  <si>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</si>
  <si>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</si>
  <si>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</si>
  <si>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</si>
  <si>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</si>
  <si>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</si>
  <si>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</si>
  <si>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</si>
  <si>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</si>
  <si>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</si>
  <si>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</si>
  <si>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</si>
  <si>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</si>
  <si>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</si>
  <si>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</si>
  <si>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</si>
  <si>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</si>
  <si>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</si>
  <si>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</si>
  <si>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</si>
  <si>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</si>
  <si>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</si>
  <si>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</si>
  <si>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</si>
  <si>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</si>
  <si>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</si>
  <si>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</si>
  <si>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</si>
  <si>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</si>
  <si>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</si>
  <si>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</si>
  <si>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</si>
  <si>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</si>
  <si>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</si>
  <si>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</si>
  <si>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</si>
  <si>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</si>
  <si>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</si>
  <si>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</si>
  <si>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</si>
  <si>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</si>
  <si>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</si>
  <si>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</si>
  <si>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</si>
  <si>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</si>
  <si>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</si>
  <si>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</si>
  <si>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</si>
  <si>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</si>
  <si>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</si>
  <si>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</si>
  <si>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</si>
  <si>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</si>
  <si>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</si>
  <si>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</si>
  <si>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</si>
  <si>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</si>
  <si>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</si>
  <si>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</si>
  <si>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</si>
  <si>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</si>
  <si>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</si>
  <si>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</si>
  <si>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</si>
  <si>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</si>
  <si>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</si>
  <si>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</si>
  <si>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</si>
  <si>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</si>
  <si>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</si>
  <si>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</si>
  <si>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</si>
  <si>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</si>
  <si>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</si>
  <si>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</si>
  <si>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</si>
  <si>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</si>
  <si>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</si>
  <si>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</si>
  <si>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</si>
  <si>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</si>
  <si>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</si>
  <si>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</si>
  <si>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</si>
  <si>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</si>
  <si>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</si>
  <si>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</si>
  <si>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</si>
  <si>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</si>
  <si>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</si>
  <si>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</si>
  <si>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</si>
  <si>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</si>
  <si>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</si>
  <si>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</si>
  <si>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</si>
  <si>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</si>
  <si>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</si>
  <si>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</si>
  <si>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</si>
  <si>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</si>
  <si>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</si>
  <si>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</si>
  <si>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</si>
  <si>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</si>
  <si>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</si>
  <si>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</si>
  <si>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</si>
  <si>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</si>
  <si>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</si>
  <si>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</si>
  <si>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</si>
  <si>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</si>
  <si>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</si>
  <si>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</si>
  <si>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</si>
  <si>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</si>
  <si>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</si>
  <si>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</si>
  <si>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</si>
  <si>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</si>
  <si>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</si>
  <si>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</si>
  <si>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</si>
  <si>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</si>
  <si>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</si>
  <si>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</si>
  <si>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</si>
  <si>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</si>
  <si>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</si>
  <si>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</si>
  <si>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</si>
  <si>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</si>
  <si>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</si>
  <si>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</si>
  <si>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</si>
  <si>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</si>
  <si>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</si>
  <si>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</si>
  <si>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</si>
  <si>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</si>
  <si>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</si>
  <si>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</si>
  <si>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</si>
  <si>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</si>
  <si>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</si>
  <si>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</si>
  <si>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</si>
  <si>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</si>
  <si>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</si>
  <si>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</si>
  <si>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</si>
  <si>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</si>
  <si>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</si>
  <si>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</si>
  <si>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</si>
  <si>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</si>
  <si>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</si>
  <si>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</si>
  <si>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</si>
  <si>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</si>
  <si>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</si>
  <si>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</si>
  <si>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</si>
  <si>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</si>
  <si>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</si>
  <si>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</si>
  <si>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</si>
  <si>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</si>
  <si>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</si>
  <si>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</si>
  <si>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</si>
  <si>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</si>
  <si>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</si>
  <si>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</si>
  <si>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</si>
  <si>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</si>
  <si>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</si>
  <si>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</si>
  <si>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</si>
  <si>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</si>
  <si>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</si>
  <si>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</si>
  <si>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</si>
  <si>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</si>
  <si>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</si>
  <si>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</si>
  <si>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</si>
  <si>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</si>
  <si>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</si>
  <si>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</si>
  <si>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</si>
  <si>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</si>
  <si>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</si>
  <si>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</si>
  <si>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</si>
  <si>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</si>
  <si>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</si>
  <si>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</si>
  <si>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</si>
  <si>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</si>
  <si>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</si>
  <si>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</si>
  <si>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</si>
  <si>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</si>
  <si>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</si>
  <si>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</si>
  <si>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</si>
  <si>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</si>
  <si>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</si>
  <si>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</si>
  <si>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</si>
  <si>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</si>
  <si>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</si>
  <si>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</si>
  <si>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</si>
  <si>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</si>
  <si>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</si>
  <si>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</si>
  <si>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</si>
  <si>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</si>
  <si>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</si>
  <si>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</si>
  <si>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</si>
  <si>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</si>
  <si>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</si>
  <si>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</si>
  <si>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</si>
  <si>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</si>
  <si>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</si>
  <si>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</si>
  <si>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</si>
  <si>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</si>
  <si>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</si>
  <si>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</si>
  <si>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</si>
  <si>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</si>
  <si>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</si>
  <si>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</si>
  <si>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</si>
  <si>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</si>
  <si>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</si>
  <si>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</si>
  <si>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</si>
  <si>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</si>
  <si>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</si>
  <si>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</si>
  <si>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</si>
  <si>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</si>
  <si>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</si>
  <si>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</si>
  <si>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</si>
  <si>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</si>
  <si>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</si>
  <si>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</si>
  <si>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</si>
  <si>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</si>
  <si>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</si>
  <si>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</si>
  <si>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</si>
  <si>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</si>
  <si>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</si>
  <si>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</si>
  <si>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</si>
  <si>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</si>
  <si>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</si>
  <si>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</si>
  <si>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</si>
  <si>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</si>
  <si>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</si>
  <si>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</si>
  <si>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</si>
  <si>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</si>
  <si>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</si>
  <si>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</si>
  <si>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</si>
  <si>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</si>
  <si>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</si>
  <si>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</si>
  <si>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</si>
  <si>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</si>
  <si>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</si>
  <si>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</si>
  <si>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</si>
  <si>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</si>
  <si>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</si>
  <si>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</si>
  <si>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</si>
  <si>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</si>
  <si>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</si>
  <si>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</si>
  <si>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</si>
  <si>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</si>
  <si>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</si>
  <si>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</si>
  <si>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</si>
  <si>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</si>
  <si>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</si>
  <si>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</si>
  <si>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</si>
  <si>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</si>
  <si>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</si>
  <si>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</si>
  <si>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</si>
  <si>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</si>
  <si>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</si>
  <si>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</si>
  <si>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</si>
  <si>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</si>
  <si>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</si>
  <si>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</si>
  <si>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</si>
  <si>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</si>
  <si>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</si>
  <si>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</si>
  <si>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</si>
  <si>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</si>
  <si>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</si>
  <si>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</si>
  <si>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</si>
  <si>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</si>
  <si>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</si>
  <si>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</si>
  <si>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</si>
  <si>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</si>
  <si>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</si>
  <si>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</si>
  <si>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</si>
  <si>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</si>
  <si>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</si>
  <si>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</si>
  <si>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</si>
  <si>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</si>
  <si>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</si>
  <si>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</si>
  <si>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</si>
  <si>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</si>
  <si>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</si>
  <si>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</si>
  <si>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</si>
  <si>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</si>
  <si>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</si>
  <si>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</si>
  <si>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</si>
  <si>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</si>
  <si>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</si>
  <si>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</si>
  <si>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</si>
  <si>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</si>
  <si>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</si>
  <si>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</si>
  <si>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</si>
  <si>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</si>
  <si>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</si>
  <si>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</si>
  <si>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</si>
  <si>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</si>
  <si>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</si>
  <si>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</si>
  <si>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</si>
  <si>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</si>
  <si>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</si>
  <si>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</si>
  <si>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</si>
  <si>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</si>
  <si>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</si>
  <si>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</si>
  <si>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</si>
  <si>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</si>
  <si>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</si>
  <si>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</si>
  <si>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</si>
  <si>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</si>
  <si>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</si>
  <si>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</si>
  <si>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</si>
  <si>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</si>
  <si>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</si>
  <si>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</si>
  <si>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</si>
  <si>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</si>
  <si>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</si>
  <si>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</si>
  <si>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</si>
  <si>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</si>
  <si>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</si>
  <si>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</si>
  <si>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</si>
  <si>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</si>
  <si>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</si>
  <si>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</si>
  <si>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</si>
  <si>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</si>
  <si>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</si>
  <si>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</si>
  <si>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</si>
  <si>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</si>
  <si>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</si>
  <si>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</si>
  <si>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</si>
  <si>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</si>
  <si>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</si>
  <si>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</si>
  <si>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</si>
  <si>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</si>
  <si>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</si>
  <si>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</si>
  <si>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</si>
  <si>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</si>
  <si>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</si>
  <si>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</si>
  <si>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</si>
  <si>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</si>
  <si>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</si>
  <si>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</si>
  <si>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</si>
  <si>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</si>
  <si>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</si>
  <si>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</si>
  <si>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</si>
  <si>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</si>
  <si>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</si>
  <si>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</si>
  <si>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</si>
  <si>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</si>
  <si>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</si>
  <si>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</si>
  <si>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</si>
  <si>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</si>
  <si>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</si>
  <si>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</si>
  <si>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</si>
  <si>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</si>
  <si>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</si>
  <si>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</si>
  <si>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</si>
  <si>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</si>
  <si>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</si>
  <si>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</si>
  <si>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</si>
  <si>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</si>
  <si>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</si>
  <si>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</si>
  <si>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</si>
  <si>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</si>
  <si>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</si>
  <si>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</si>
  <si>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</si>
  <si>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</si>
  <si>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</si>
  <si>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</si>
  <si>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</si>
  <si>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</si>
  <si>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</si>
  <si>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</si>
  <si>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</si>
  <si>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</si>
  <si>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</si>
  <si>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</si>
  <si>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</si>
  <si>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</si>
  <si>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</si>
  <si>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</si>
  <si>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</si>
  <si>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</si>
  <si>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</si>
  <si>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</si>
  <si>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</si>
  <si>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</si>
  <si>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</si>
  <si>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</si>
  <si>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</si>
  <si>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</si>
  <si>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</si>
  <si>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</si>
  <si>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</si>
  <si>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</si>
  <si>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</si>
  <si>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</si>
  <si>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</si>
  <si>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</si>
  <si>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</si>
  <si>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</si>
  <si>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</si>
  <si>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</si>
  <si>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</si>
  <si>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</si>
  <si>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</si>
  <si>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</si>
  <si>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</si>
  <si>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</si>
  <si>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</si>
  <si>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</si>
  <si>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</si>
  <si>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</si>
  <si>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</si>
  <si>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</si>
  <si>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</si>
  <si>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</si>
  <si>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</si>
  <si>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</si>
  <si>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</si>
  <si>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</si>
  <si>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</si>
  <si>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</si>
  <si>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</si>
  <si>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</si>
  <si>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</si>
  <si>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</si>
  <si>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</si>
  <si>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</si>
  <si>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</si>
  <si>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</si>
  <si>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</si>
  <si>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</si>
  <si>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</si>
  <si>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</si>
  <si>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</si>
  <si>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</si>
  <si>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</si>
  <si>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</si>
  <si>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</si>
  <si>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</si>
  <si>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</si>
  <si>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</si>
  <si>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</si>
  <si>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</si>
  <si>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</si>
  <si>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</si>
  <si>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</si>
  <si>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</si>
  <si>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</si>
  <si>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</si>
  <si>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</si>
  <si>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</si>
  <si>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</si>
  <si>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</si>
  <si>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</si>
  <si>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</si>
  <si>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</si>
  <si>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</si>
  <si>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</si>
  <si>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</si>
  <si>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</si>
  <si>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</si>
  <si>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</si>
  <si>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</si>
  <si>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</si>
  <si>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</si>
  <si>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</si>
  <si>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</si>
  <si>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</si>
  <si>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</si>
  <si>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</si>
  <si>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</si>
  <si>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</si>
  <si>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</si>
  <si>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</si>
  <si>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</si>
  <si>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</si>
  <si>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</si>
  <si>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</si>
  <si>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</si>
  <si>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</si>
  <si>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</si>
  <si>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</si>
  <si>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</si>
  <si>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</si>
  <si>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</si>
  <si>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</si>
  <si>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</si>
  <si>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</si>
  <si>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</si>
  <si>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</si>
  <si>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</si>
  <si>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</si>
  <si>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</si>
  <si>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</si>
  <si>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</si>
  <si>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</si>
  <si>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</si>
  <si>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</si>
  <si>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</si>
  <si>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</si>
  <si>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</si>
  <si>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</si>
  <si>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</si>
  <si>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</si>
  <si>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</si>
  <si>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</si>
  <si>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</si>
  <si>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</si>
  <si>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</si>
  <si>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</si>
  <si>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</si>
  <si>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</si>
  <si>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</si>
  <si>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</si>
  <si>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</si>
  <si>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</si>
  <si>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</si>
  <si>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</si>
  <si>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</si>
  <si>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</si>
  <si>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</si>
  <si>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</si>
  <si>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</si>
  <si>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</si>
  <si>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</si>
  <si>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</si>
  <si>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</si>
  <si>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</si>
  <si>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</si>
  <si>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</si>
  <si>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</si>
  <si>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</si>
  <si>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</si>
  <si>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</si>
  <si>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</si>
  <si>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</si>
  <si>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</si>
  <si>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</si>
  <si>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</si>
  <si>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</si>
  <si>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</si>
  <si>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</si>
  <si>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</si>
  <si>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</si>
  <si>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</si>
  <si>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</si>
  <si>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</si>
  <si>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</si>
  <si>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</si>
  <si>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</si>
  <si>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</si>
  <si>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</si>
  <si>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</si>
  <si>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</si>
  <si>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</si>
  <si>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</si>
  <si>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</si>
  <si>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</si>
  <si>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</si>
  <si>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</si>
  <si>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</si>
  <si>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</si>
  <si>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</si>
  <si>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</si>
  <si>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</si>
  <si>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</si>
  <si>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</si>
  <si>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</si>
  <si>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</si>
  <si>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</si>
  <si>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</si>
  <si>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</si>
  <si>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</si>
  <si>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</si>
  <si>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</si>
  <si>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</si>
  <si>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</si>
  <si>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</si>
  <si>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</si>
  <si>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</si>
  <si>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</si>
  <si>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</si>
  <si>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</si>
  <si>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</si>
  <si>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</si>
  <si>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</si>
  <si>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</si>
  <si>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</si>
  <si>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</si>
  <si>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</si>
  <si>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</si>
  <si>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</si>
  <si>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</si>
  <si>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</si>
  <si>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</si>
  <si>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</si>
  <si>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</si>
  <si>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</si>
  <si>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</si>
  <si>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</si>
  <si>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</si>
  <si>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</si>
  <si>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</si>
  <si>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</si>
  <si>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</si>
  <si>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</si>
  <si>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</si>
  <si>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</si>
  <si>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</si>
  <si>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</si>
  <si>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</si>
  <si>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</si>
  <si>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</si>
  <si>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</si>
  <si>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</si>
  <si>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</si>
  <si>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</si>
  <si>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</si>
  <si>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</si>
  <si>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</si>
  <si>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</si>
  <si>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</si>
  <si>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</si>
  <si>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</si>
  <si>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</si>
  <si>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</si>
  <si>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</si>
  <si>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</si>
  <si>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</si>
  <si>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</si>
  <si>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</si>
  <si>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</si>
  <si>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</si>
  <si>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</si>
  <si>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</si>
  <si>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</si>
  <si>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</si>
  <si>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</si>
  <si>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</si>
  <si>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</si>
  <si>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</si>
  <si>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</si>
  <si>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</si>
  <si>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</si>
  <si>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</si>
  <si>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</si>
  <si>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</si>
  <si>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</si>
  <si>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</si>
  <si>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</si>
  <si>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</si>
  <si>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</si>
  <si>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</si>
  <si>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</si>
  <si>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</si>
  <si>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</si>
  <si>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</si>
  <si>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</si>
  <si>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</si>
  <si>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</si>
  <si>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</si>
  <si>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</si>
  <si>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</si>
  <si>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</si>
  <si>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</si>
  <si>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</si>
  <si>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</si>
  <si>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</si>
  <si>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</si>
  <si>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</si>
  <si>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</si>
  <si>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</si>
  <si>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</si>
  <si>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</si>
  <si>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</si>
  <si>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</si>
  <si>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</si>
  <si>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</si>
  <si>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</si>
  <si>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</si>
  <si>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</si>
  <si>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</si>
  <si>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</si>
  <si>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</si>
  <si>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</si>
  <si>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</si>
  <si>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</si>
  <si>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</si>
  <si>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</si>
  <si>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</si>
  <si>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</si>
  <si>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</si>
  <si>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</si>
  <si>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</si>
  <si>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</si>
  <si>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</si>
  <si>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</si>
  <si>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</si>
  <si>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</si>
  <si>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</si>
  <si>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</si>
  <si>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</si>
  <si>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</si>
  <si>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</si>
  <si>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</si>
  <si>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</si>
  <si>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</si>
  <si>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</si>
  <si>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</si>
  <si>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</si>
  <si>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</si>
  <si>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</si>
  <si>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</si>
  <si>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</si>
  <si>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</si>
  <si>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</si>
  <si>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</si>
  <si>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</si>
  <si>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</si>
  <si>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</si>
  <si>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</si>
  <si>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</si>
  <si>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</si>
  <si>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</si>
  <si>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</si>
  <si>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</si>
  <si>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</si>
  <si>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</si>
  <si>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</si>
  <si>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</si>
  <si>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</si>
  <si>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</si>
  <si>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</si>
  <si>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</si>
  <si>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</si>
  <si>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</si>
  <si>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</si>
  <si>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</si>
  <si>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</si>
  <si>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</si>
  <si>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</si>
  <si>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</si>
  <si>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</si>
  <si>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</si>
  <si>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</si>
  <si>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</si>
  <si>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</si>
  <si>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</si>
  <si>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</si>
  <si>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</si>
  <si>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</si>
  <si>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</si>
  <si>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</si>
  <si>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</si>
  <si>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</si>
  <si>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</si>
  <si>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</si>
  <si>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</si>
  <si>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</si>
  <si>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</si>
  <si>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</si>
  <si>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</si>
  <si>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</si>
  <si>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</si>
  <si>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</si>
  <si>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</si>
  <si>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</si>
  <si>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</si>
  <si>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</si>
  <si>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</si>
  <si>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</si>
  <si>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</si>
  <si>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</si>
  <si>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</si>
  <si>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</si>
  <si>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</si>
  <si>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</si>
  <si>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</si>
  <si>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</si>
  <si>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</si>
  <si>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</si>
  <si>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</si>
  <si>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</si>
  <si>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</si>
  <si>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</si>
  <si>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</si>
  <si>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</si>
  <si>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</si>
  <si>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</si>
  <si>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</si>
  <si>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</si>
  <si>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</si>
  <si>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</si>
  <si>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</si>
  <si>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</si>
  <si>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</si>
  <si>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</si>
  <si>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</si>
  <si>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</si>
  <si>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</si>
  <si>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</si>
  <si>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</si>
  <si>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</si>
  <si>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</si>
  <si>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</si>
  <si>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</si>
  <si>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</si>
  <si>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</si>
  <si>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</si>
  <si>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</si>
  <si>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</si>
  <si>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</si>
  <si>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</si>
  <si>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</si>
  <si>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</si>
  <si>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</si>
  <si>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</si>
  <si>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</si>
  <si>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</si>
  <si>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</si>
  <si>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</si>
  <si>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</si>
  <si>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</si>
  <si>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</si>
  <si>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</si>
  <si>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</si>
  <si>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</si>
  <si>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</si>
  <si>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</si>
  <si>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</si>
  <si>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</si>
  <si>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</si>
  <si>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</si>
  <si>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</si>
  <si>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</si>
  <si>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</si>
  <si>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</si>
  <si>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</si>
  <si>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</si>
  <si>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</si>
  <si>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</si>
  <si>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</si>
  <si>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</si>
  <si>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</si>
  <si>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</si>
  <si>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</si>
  <si>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</si>
  <si>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</si>
  <si>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</si>
  <si>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</si>
  <si>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</si>
  <si>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</si>
  <si>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</si>
  <si>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</si>
  <si>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</si>
  <si>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</si>
  <si>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</si>
  <si>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</si>
  <si>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</si>
  <si>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</si>
  <si>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</si>
  <si>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</si>
  <si>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</si>
  <si>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</si>
  <si>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</si>
  <si>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</si>
  <si>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</si>
  <si>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</si>
  <si>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</si>
  <si>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</si>
  <si>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</si>
  <si>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</si>
  <si>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</si>
  <si>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</si>
  <si>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</si>
  <si>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</si>
  <si>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</si>
  <si>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</si>
  <si>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</si>
  <si>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</si>
  <si>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</si>
  <si>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</si>
  <si>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</si>
  <si>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</si>
  <si>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</si>
  <si>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</si>
  <si>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</si>
  <si>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</si>
  <si>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</si>
  <si>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</si>
  <si>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</si>
  <si>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</si>
  <si>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</si>
  <si>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</si>
  <si>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</si>
  <si>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</si>
  <si>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</si>
  <si>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</si>
  <si>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</si>
  <si>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</si>
  <si>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</si>
  <si>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</si>
  <si>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</si>
  <si>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</si>
  <si>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</si>
  <si>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</si>
  <si>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</si>
  <si>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</si>
  <si>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</si>
  <si>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</si>
  <si>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</si>
  <si>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</si>
  <si>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</si>
  <si>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</si>
  <si>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</si>
  <si>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</si>
  <si>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</si>
  <si>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</si>
  <si>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</si>
  <si>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</si>
  <si>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</si>
  <si>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</si>
  <si>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</si>
  <si>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</si>
  <si>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</si>
  <si>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</si>
  <si>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</si>
  <si>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</si>
  <si>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</si>
  <si>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</si>
  <si>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</si>
  <si>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</si>
  <si>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</si>
  <si>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</si>
  <si>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</si>
  <si>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</si>
  <si>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</si>
  <si>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</si>
  <si>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</si>
  <si>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</si>
  <si>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</si>
  <si>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</si>
  <si>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</si>
  <si>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</si>
  <si>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</si>
  <si>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</si>
  <si>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</si>
  <si>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</si>
  <si>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</si>
  <si>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</si>
  <si>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</si>
  <si>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</si>
  <si>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</si>
  <si>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</si>
  <si>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</si>
  <si>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</si>
  <si>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</si>
  <si>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</si>
  <si>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</si>
  <si>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</si>
  <si>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</si>
  <si>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</si>
  <si>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</si>
  <si>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</si>
  <si>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</si>
  <si>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</si>
  <si>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</si>
  <si>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</si>
  <si>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</si>
  <si>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</si>
  <si>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</si>
  <si>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</si>
  <si>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</si>
  <si>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</si>
  <si>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</si>
  <si>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</si>
  <si>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</si>
  <si>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</si>
  <si>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</si>
  <si>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</si>
  <si>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</si>
  <si>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</si>
  <si>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</si>
  <si>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</si>
  <si>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</si>
  <si>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</si>
  <si>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</si>
  <si>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</si>
  <si>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</si>
  <si>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</si>
  <si>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</si>
  <si>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</si>
  <si>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</si>
  <si>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</si>
  <si>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</si>
  <si>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</si>
  <si>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</si>
  <si>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</si>
  <si>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</si>
  <si>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</si>
  <si>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</si>
  <si>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</si>
  <si>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</si>
  <si>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</si>
  <si>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</si>
  <si>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</si>
  <si>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</si>
  <si>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</si>
  <si>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</si>
  <si>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</si>
  <si>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</si>
  <si>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</si>
  <si>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</si>
  <si>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</si>
  <si>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</si>
  <si>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</si>
  <si>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</si>
  <si>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</si>
  <si>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</si>
  <si>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</si>
  <si>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</si>
  <si>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</si>
  <si>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</si>
  <si>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</si>
  <si>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</si>
  <si>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</si>
  <si>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</si>
  <si>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</si>
  <si>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</si>
  <si>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</si>
  <si>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</si>
  <si>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</si>
  <si>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</si>
  <si>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</si>
  <si>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</si>
  <si>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</si>
  <si>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</si>
  <si>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</si>
  <si>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</si>
  <si>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</si>
  <si>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</si>
  <si>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</si>
  <si>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</si>
  <si>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</si>
  <si>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</si>
  <si>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</si>
  <si>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</si>
  <si>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</si>
  <si>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</si>
  <si>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</si>
  <si>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</si>
  <si>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</si>
  <si>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</si>
  <si>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</si>
  <si>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</si>
  <si>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</si>
  <si>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</si>
  <si>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</si>
  <si>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</si>
  <si>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</si>
  <si>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</si>
  <si>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</si>
  <si>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</si>
  <si>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</si>
  <si>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</si>
  <si>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</si>
  <si>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</si>
  <si>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</si>
  <si>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</si>
  <si>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</si>
  <si>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</si>
  <si>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</si>
  <si>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</si>
  <si>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</si>
  <si>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</si>
  <si>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</si>
  <si>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</si>
  <si>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</si>
  <si>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</si>
  <si>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</si>
  <si>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</si>
  <si>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</si>
  <si>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</si>
  <si>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</si>
  <si>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</si>
  <si>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</si>
  <si>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</si>
  <si>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</si>
  <si>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</si>
  <si>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</si>
  <si>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</si>
  <si>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</si>
  <si>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</si>
  <si>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</si>
  <si>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</si>
  <si>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</si>
  <si>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</si>
  <si>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</si>
  <si>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</si>
  <si>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</si>
  <si>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</si>
  <si>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</si>
  <si>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</si>
  <si>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</si>
  <si>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</si>
  <si>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</si>
  <si>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</si>
  <si>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</si>
  <si>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</si>
  <si>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</si>
  <si>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</si>
  <si>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</si>
  <si>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</si>
  <si>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</si>
  <si>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</si>
  <si>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</si>
  <si>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</si>
  <si>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</si>
  <si>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</si>
  <si>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</si>
  <si>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</si>
  <si>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</si>
  <si>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</si>
  <si>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</si>
  <si>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</si>
  <si>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</si>
  <si>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</si>
  <si>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</si>
  <si>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</si>
  <si>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</si>
  <si>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</si>
  <si>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</si>
  <si>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</si>
  <si>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</si>
  <si>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</si>
  <si>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</si>
  <si>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</si>
  <si>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</si>
  <si>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</si>
  <si>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</si>
  <si>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</si>
  <si>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</si>
  <si>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</si>
  <si>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</si>
  <si>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</si>
  <si>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</si>
  <si>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</si>
  <si>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</si>
  <si>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</si>
  <si>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</si>
  <si>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</si>
  <si>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</si>
  <si>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</si>
  <si>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</si>
  <si>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</si>
  <si>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</si>
  <si>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</si>
  <si>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</si>
  <si>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</si>
  <si>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</si>
  <si>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</si>
  <si>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</si>
  <si>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</si>
  <si>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</si>
  <si>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</si>
  <si>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</si>
  <si>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</si>
  <si>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</si>
  <si>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</si>
  <si>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</si>
  <si>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</si>
  <si>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</si>
  <si>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</si>
  <si>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</si>
  <si>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</si>
  <si>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</si>
  <si>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</si>
  <si>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</si>
  <si>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</si>
  <si>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</si>
  <si>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</si>
  <si>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</si>
  <si>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</si>
  <si>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</si>
  <si>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</si>
  <si>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</si>
  <si>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</si>
  <si>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</si>
  <si>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</si>
  <si>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</si>
  <si>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</si>
  <si>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</si>
  <si>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</si>
  <si>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</si>
  <si>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</si>
  <si>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</si>
  <si>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</si>
  <si>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</si>
  <si>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</si>
  <si>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</si>
  <si>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</si>
  <si>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</si>
  <si>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</si>
  <si>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</si>
  <si>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</si>
  <si>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</si>
  <si>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</si>
  <si>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</si>
  <si>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</si>
  <si>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</si>
  <si>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</si>
  <si>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</si>
  <si>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</si>
  <si>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</si>
  <si>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</si>
  <si>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</si>
  <si>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</si>
  <si>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</si>
  <si>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</si>
  <si>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</si>
  <si>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</si>
  <si>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</si>
  <si>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</si>
  <si>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</si>
  <si>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</si>
  <si>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</si>
  <si>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</si>
  <si>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</si>
  <si>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</si>
  <si>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</si>
  <si>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</si>
  <si>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</si>
  <si>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</si>
  <si>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</si>
  <si>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</si>
  <si>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</si>
  <si>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</si>
  <si>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</si>
  <si>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</si>
  <si>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</si>
  <si>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</si>
  <si>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</si>
  <si>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</si>
  <si>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</si>
  <si>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</si>
  <si>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</si>
  <si>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</si>
  <si>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</si>
  <si>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</si>
  <si>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</si>
  <si>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</si>
  <si>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</si>
  <si>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</si>
  <si>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</si>
  <si>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</si>
  <si>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</si>
  <si>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</si>
  <si>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</si>
  <si>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</si>
  <si>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</si>
  <si>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</si>
  <si>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</si>
  <si>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</si>
  <si>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</si>
  <si>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</si>
  <si>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</si>
  <si>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</si>
  <si>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</si>
  <si>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</si>
  <si>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</si>
  <si>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</si>
  <si>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</si>
  <si>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</si>
  <si>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</si>
  <si>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</si>
  <si>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</si>
  <si>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</si>
  <si>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</si>
  <si>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</si>
  <si>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</si>
  <si>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</si>
  <si>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</si>
  <si>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</si>
  <si>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</si>
  <si>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</si>
  <si>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</si>
  <si>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</si>
  <si>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</si>
  <si>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</si>
  <si>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</si>
  <si>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</si>
  <si>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</si>
  <si>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</si>
  <si>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</si>
  <si>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</si>
  <si>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</si>
  <si>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</si>
  <si>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</si>
  <si>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</si>
  <si>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</si>
  <si>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</si>
  <si>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</si>
  <si>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</si>
  <si>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</si>
  <si>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</si>
  <si>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</si>
  <si>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</si>
  <si>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</si>
  <si>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</si>
  <si>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</si>
  <si>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</si>
  <si>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</si>
  <si>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</si>
  <si>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</si>
  <si>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</si>
  <si>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</si>
  <si>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</si>
  <si>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</si>
  <si>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</si>
  <si>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</si>
  <si>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</si>
  <si>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</si>
  <si>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</si>
  <si>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</si>
  <si>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</si>
  <si>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</si>
  <si>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</si>
  <si>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</si>
  <si>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</si>
  <si>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</si>
  <si>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</si>
  <si>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</si>
  <si>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</si>
  <si>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</si>
  <si>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</si>
  <si>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</si>
  <si>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</si>
  <si>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</si>
  <si>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</si>
  <si>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</si>
  <si>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</si>
  <si>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</si>
  <si>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</si>
  <si>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</si>
  <si>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</si>
  <si>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</si>
  <si>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</si>
  <si>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</si>
  <si>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</si>
  <si>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</si>
  <si>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</si>
  <si>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</si>
  <si>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</si>
  <si>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</si>
  <si>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</si>
  <si>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</si>
  <si>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</si>
  <si>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</si>
  <si>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</si>
  <si>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</si>
  <si>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</si>
  <si>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</si>
  <si>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</si>
  <si>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</si>
  <si>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</si>
  <si>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</si>
  <si>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</si>
  <si>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</si>
  <si>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</si>
  <si>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</si>
  <si>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</si>
  <si>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</si>
  <si>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</si>
  <si>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</si>
  <si>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</si>
  <si>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</si>
  <si>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</si>
  <si>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</si>
  <si>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</si>
  <si>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</si>
  <si>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</si>
  <si>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</si>
  <si>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</si>
  <si>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</si>
  <si>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</si>
  <si>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</si>
  <si>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</si>
  <si>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</si>
  <si>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</si>
  <si>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</si>
  <si>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</si>
  <si>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</si>
  <si>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</si>
  <si>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</si>
  <si>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</si>
  <si>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</si>
  <si>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</si>
  <si>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</si>
  <si>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</si>
  <si>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</si>
  <si>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</si>
  <si>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</si>
  <si>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</si>
  <si>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</si>
  <si>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</si>
  <si>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</si>
  <si>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</si>
  <si>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</si>
  <si>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</si>
  <si>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</si>
  <si>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</si>
  <si>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</si>
  <si>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</si>
  <si>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</si>
  <si>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</si>
  <si>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</si>
  <si>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</si>
  <si>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</si>
  <si>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</si>
  <si>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</si>
  <si>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</si>
  <si>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</si>
  <si>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</si>
  <si>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</si>
  <si>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</si>
  <si>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</si>
  <si>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</si>
  <si>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</si>
  <si>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</si>
  <si>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</si>
  <si>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</si>
  <si>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</si>
  <si>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</si>
  <si>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</si>
  <si>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</si>
  <si>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</si>
  <si>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</si>
  <si>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</si>
  <si>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</si>
  <si>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</si>
  <si>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</si>
  <si>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</si>
  <si>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</si>
  <si>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</si>
  <si>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</si>
  <si>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</si>
  <si>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</si>
  <si>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</si>
  <si>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</si>
  <si>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</si>
  <si>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</si>
  <si>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</si>
  <si>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</si>
  <si>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</si>
  <si>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</si>
  <si>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</si>
  <si>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</si>
  <si>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</si>
  <si>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</si>
  <si>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</si>
  <si>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</si>
  <si>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</si>
  <si>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</si>
  <si>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</si>
  <si>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</si>
  <si>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</si>
  <si>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</si>
  <si>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</si>
  <si>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</si>
  <si>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</si>
  <si>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</si>
  <si>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</si>
  <si>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</si>
  <si>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</si>
  <si>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</si>
  <si>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</si>
  <si>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</si>
  <si>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</si>
  <si>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</si>
  <si>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</si>
  <si>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</si>
  <si>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</si>
  <si>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</si>
  <si>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</si>
  <si>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</si>
  <si>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</si>
  <si>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</si>
  <si>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</si>
  <si>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</si>
  <si>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</si>
  <si>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</si>
  <si>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</si>
  <si>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</si>
  <si>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</si>
  <si>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</si>
  <si>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</si>
  <si>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</si>
  <si>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</si>
  <si>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</si>
  <si>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</si>
  <si>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</si>
  <si>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</si>
  <si>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</si>
  <si>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</si>
  <si>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</si>
  <si>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</si>
  <si>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</si>
  <si>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</si>
  <si>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</si>
  <si>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</si>
  <si>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</si>
  <si>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</si>
  <si>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</si>
  <si>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</si>
  <si>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</si>
  <si>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</si>
  <si>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</si>
  <si>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</si>
  <si>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</si>
  <si>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</si>
  <si>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</si>
  <si>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</si>
  <si>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</si>
  <si>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</si>
  <si>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</si>
  <si>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</si>
  <si>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</si>
  <si>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</si>
  <si>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</si>
  <si>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</si>
  <si>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</si>
  <si>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</si>
  <si>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</si>
  <si>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</si>
  <si>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</si>
  <si>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</si>
  <si>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</si>
  <si>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</si>
  <si>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</si>
  <si>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</si>
  <si>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</si>
  <si>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</si>
  <si>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</si>
  <si>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</si>
  <si>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</si>
  <si>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</si>
  <si>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</si>
  <si>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</si>
  <si>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</si>
  <si>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</si>
  <si>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</si>
  <si>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</si>
  <si>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</si>
  <si>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</si>
  <si>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</si>
  <si>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</si>
  <si>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</si>
  <si>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</si>
  <si>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</si>
  <si>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</si>
  <si>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</si>
  <si>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</si>
  <si>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</si>
  <si>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</si>
  <si>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</si>
  <si>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</si>
  <si>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</si>
  <si>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</si>
  <si>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</si>
  <si>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</si>
  <si>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</si>
  <si>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</si>
  <si>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</si>
  <si>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</si>
  <si>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</si>
  <si>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</si>
  <si>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</si>
  <si>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</si>
  <si>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</si>
  <si>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</si>
  <si>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</si>
  <si>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</si>
  <si>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</si>
  <si>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</si>
  <si>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</si>
  <si>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</si>
  <si>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</si>
  <si>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</si>
  <si>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</si>
  <si>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</si>
  <si>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</si>
  <si>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</si>
  <si>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</si>
  <si>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</si>
  <si>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</si>
  <si>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</si>
  <si>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</si>
  <si>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</si>
  <si>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</si>
  <si>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</si>
  <si>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</si>
  <si>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</si>
  <si>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</si>
  <si>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</si>
  <si>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</si>
  <si>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</si>
  <si>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</si>
  <si>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</si>
  <si>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</si>
  <si>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</si>
  <si>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</si>
  <si>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</si>
  <si>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</si>
  <si>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</si>
  <si>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</si>
  <si>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</si>
  <si>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</si>
  <si>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</si>
  <si>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</si>
  <si>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</si>
  <si>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</si>
  <si>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</si>
  <si>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</si>
  <si>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</si>
  <si>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</si>
  <si>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</si>
  <si>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</si>
  <si>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</si>
  <si>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</si>
  <si>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</si>
  <si>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</si>
  <si>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</si>
  <si>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</si>
  <si>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</si>
  <si>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</si>
  <si>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</si>
  <si>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</si>
  <si>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</si>
  <si>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</si>
  <si>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</si>
  <si>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</si>
  <si>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</si>
  <si>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</si>
  <si>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</si>
  <si>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</si>
  <si>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</si>
  <si>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</si>
  <si>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</si>
  <si>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</si>
  <si>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</si>
  <si>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</si>
  <si>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</si>
  <si>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</si>
  <si>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</si>
  <si>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</si>
  <si>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</si>
  <si>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</si>
  <si>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</si>
  <si>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</si>
  <si>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</si>
  <si>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</si>
  <si>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</si>
  <si>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</si>
  <si>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</si>
  <si>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</si>
  <si>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</si>
  <si>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</si>
  <si>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</si>
  <si>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</si>
  <si>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</si>
  <si>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</si>
  <si>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</si>
  <si>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</si>
  <si>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</si>
  <si>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</si>
  <si>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</si>
  <si>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</si>
  <si>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</si>
  <si>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</si>
  <si>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</si>
  <si>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</si>
  <si>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</si>
  <si>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</si>
  <si>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</si>
  <si>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</si>
  <si>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</si>
  <si>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</si>
  <si>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</si>
  <si>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</si>
  <si>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</si>
  <si>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</si>
  <si>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</si>
  <si>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</si>
  <si>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</si>
  <si>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</si>
  <si>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</si>
  <si>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</si>
  <si>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</si>
  <si>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</si>
  <si>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</si>
  <si>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</si>
  <si>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</si>
  <si>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</si>
  <si>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</si>
  <si>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</si>
  <si>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</si>
  <si>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</si>
  <si>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</si>
  <si>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</si>
  <si>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</si>
  <si>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</si>
  <si>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</si>
  <si>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</si>
  <si>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</si>
  <si>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</si>
  <si>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</si>
  <si>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</si>
  <si>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</si>
  <si>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</si>
  <si>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</si>
  <si>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</si>
  <si>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</si>
  <si>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</si>
  <si>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</si>
  <si>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</si>
  <si>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</si>
  <si>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</si>
  <si>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</si>
  <si>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</si>
  <si>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</si>
  <si>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</si>
  <si>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</si>
  <si>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</si>
  <si>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</si>
  <si>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</si>
  <si>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</si>
  <si>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</si>
  <si>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</si>
  <si>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</si>
  <si>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</si>
  <si>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</si>
  <si>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</si>
  <si>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</si>
  <si>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</si>
  <si>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</si>
  <si>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</si>
  <si>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</si>
  <si>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</si>
  <si>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</si>
  <si>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</si>
  <si>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</si>
  <si>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</si>
  <si>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</si>
  <si>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</si>
  <si>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</si>
  <si>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</si>
  <si>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</si>
  <si>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</si>
  <si>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</si>
  <si>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</si>
  <si>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</si>
  <si>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</si>
  <si>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</si>
  <si>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</si>
  <si>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</si>
  <si>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</si>
  <si>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</si>
  <si>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</si>
  <si>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</si>
  <si>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</si>
  <si>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</si>
  <si>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</si>
  <si>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</si>
  <si>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</si>
  <si>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</si>
  <si>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</si>
  <si>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</si>
  <si>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</si>
  <si>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</si>
  <si>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</si>
  <si>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</si>
  <si>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</si>
  <si>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</si>
  <si>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</si>
  <si>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</si>
  <si>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</si>
  <si>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</si>
  <si>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</si>
  <si>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</si>
  <si>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</si>
  <si>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</si>
  <si>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</si>
  <si>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</si>
  <si>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</si>
  <si>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</si>
  <si>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</si>
  <si>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</si>
  <si>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</si>
  <si>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</si>
  <si>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</si>
  <si>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</si>
  <si>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</si>
  <si>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</si>
  <si>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</si>
  <si>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</si>
  <si>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</si>
  <si>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</si>
  <si>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</si>
  <si>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</si>
  <si>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</si>
  <si>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</si>
  <si>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</si>
  <si>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</si>
  <si>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</si>
  <si>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</si>
  <si>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</si>
  <si>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</si>
  <si>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</si>
  <si>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</si>
  <si>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</si>
  <si>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</si>
  <si>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</si>
  <si>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</si>
  <si>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</si>
  <si>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</si>
  <si>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</si>
  <si>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</si>
  <si>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</si>
  <si>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</si>
  <si>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</si>
  <si>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</si>
  <si>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</si>
  <si>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</si>
  <si>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</si>
  <si>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</si>
  <si>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</si>
  <si>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</si>
  <si>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</si>
  <si>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</si>
  <si>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</si>
  <si>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</si>
  <si>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</si>
  <si>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</si>
  <si>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</si>
  <si>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</si>
  <si>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</si>
  <si>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</si>
  <si>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</si>
  <si>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</si>
  <si>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</si>
  <si>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</si>
  <si>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</si>
  <si>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</si>
  <si>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</si>
  <si>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</si>
  <si>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</si>
  <si>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</si>
  <si>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</si>
  <si>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</si>
  <si>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</si>
  <si>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</si>
  <si>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</si>
  <si>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</si>
  <si>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</si>
  <si>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</si>
  <si>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</si>
  <si>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</si>
  <si>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</si>
  <si>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</si>
  <si>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</si>
  <si>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</si>
  <si>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</si>
  <si>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</si>
  <si>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</si>
  <si>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</si>
  <si>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</si>
  <si>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</si>
  <si>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</si>
  <si>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</si>
  <si>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</si>
  <si>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</si>
  <si>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</si>
  <si>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</si>
  <si>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</si>
  <si>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</si>
  <si>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</si>
  <si>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</si>
  <si>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</si>
  <si>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</si>
  <si>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</si>
  <si>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</si>
  <si>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</si>
  <si>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</si>
  <si>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</si>
  <si>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</si>
  <si>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</si>
  <si>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</si>
  <si>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</si>
  <si>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</si>
  <si>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</si>
  <si>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</si>
  <si>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</si>
  <si>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</si>
  <si>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</si>
  <si>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</si>
  <si>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</si>
  <si>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</si>
  <si>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</si>
  <si>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</si>
  <si>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</si>
  <si>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</si>
  <si>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</si>
  <si>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</si>
  <si>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</si>
  <si>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</si>
  <si>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</si>
  <si>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</si>
  <si>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</si>
  <si>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</si>
  <si>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</si>
  <si>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</si>
  <si>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</si>
  <si>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</si>
  <si>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</si>
  <si>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</si>
  <si>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</si>
  <si>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</si>
  <si>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</si>
  <si>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</si>
  <si>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</si>
  <si>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</si>
  <si>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</si>
  <si>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</si>
  <si>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</si>
  <si>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</si>
  <si>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</si>
  <si>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</si>
  <si>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</si>
  <si>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</si>
  <si>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</si>
  <si>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</si>
  <si>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</si>
  <si>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</si>
  <si>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</si>
  <si>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</si>
  <si>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</si>
  <si>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</si>
  <si>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</si>
  <si>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</si>
  <si>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</si>
  <si>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</si>
  <si>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</si>
  <si>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</si>
  <si>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</si>
  <si>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</si>
  <si>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</si>
  <si>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</si>
  <si>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</si>
  <si>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</si>
  <si>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</si>
  <si>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</si>
  <si>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</si>
  <si>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</si>
  <si>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</si>
  <si>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</si>
  <si>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</si>
  <si>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</si>
  <si>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</si>
  <si>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</si>
  <si>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</si>
  <si>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</si>
  <si>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</si>
  <si>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</si>
  <si>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</si>
  <si>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</si>
  <si>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</si>
  <si>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</si>
  <si>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</si>
  <si>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</si>
  <si>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</si>
  <si>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</si>
  <si>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</si>
  <si>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</si>
  <si>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</si>
  <si>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</si>
  <si>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</si>
  <si>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</si>
  <si>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</si>
  <si>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</si>
  <si>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</si>
  <si>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</si>
  <si>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</si>
  <si>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</si>
  <si>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</si>
  <si>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</si>
  <si>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</si>
  <si>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</si>
  <si>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</si>
  <si>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</si>
  <si>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</si>
  <si>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</si>
  <si>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</si>
  <si>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</si>
  <si>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</si>
  <si>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</si>
  <si>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</si>
  <si>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</si>
  <si>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</si>
  <si>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</si>
  <si>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</si>
  <si>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</si>
  <si>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</si>
  <si>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</si>
  <si>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</si>
  <si>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</si>
  <si>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</si>
  <si>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</si>
  <si>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</si>
  <si>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</si>
  <si>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</si>
  <si>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</si>
  <si>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</si>
  <si>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</si>
  <si>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</si>
  <si>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</si>
  <si>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</si>
  <si>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</si>
  <si>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</si>
  <si>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</si>
  <si>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</si>
  <si>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</si>
  <si>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</si>
  <si>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</si>
  <si>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</si>
  <si>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</si>
  <si>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</si>
  <si>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</si>
  <si>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</si>
  <si>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</si>
  <si>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</si>
  <si>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</si>
  <si>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</si>
  <si>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</si>
  <si>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</si>
  <si>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</si>
  <si>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</si>
  <si>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</si>
  <si>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</si>
  <si>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</si>
  <si>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</si>
  <si>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</si>
  <si>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</si>
  <si>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</si>
  <si>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</si>
  <si>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</si>
  <si>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</si>
  <si>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</si>
  <si>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</si>
  <si>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</si>
  <si>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</si>
  <si>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</si>
  <si>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</si>
  <si>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</si>
  <si>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</si>
  <si>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</si>
  <si>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</si>
  <si>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</si>
  <si>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</si>
  <si>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</si>
  <si>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</si>
  <si>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</si>
  <si>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</si>
  <si>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</si>
  <si>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</si>
  <si>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</si>
  <si>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</si>
  <si>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</si>
  <si>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</si>
  <si>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</si>
  <si>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</si>
  <si>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</si>
  <si>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</si>
  <si>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</si>
  <si>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</si>
  <si>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</si>
  <si>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</si>
  <si>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</si>
  <si>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</si>
  <si>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</si>
  <si>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</si>
  <si>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</si>
  <si>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</si>
  <si>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</si>
  <si>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</si>
  <si>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</si>
  <si>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</si>
  <si>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</si>
  <si>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</si>
  <si>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</si>
  <si>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</si>
  <si>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</si>
  <si>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</si>
  <si>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</si>
  <si>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</si>
  <si>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</si>
  <si>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</si>
  <si>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</si>
  <si>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</si>
  <si>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</si>
  <si>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</si>
  <si>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</si>
  <si>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</si>
  <si>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</si>
  <si>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</si>
  <si>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</si>
  <si>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</si>
  <si>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</si>
  <si>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</si>
  <si>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</si>
  <si>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</si>
  <si>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</si>
  <si>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</si>
  <si>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</si>
  <si>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</si>
  <si>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</si>
  <si>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</si>
  <si>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</si>
  <si>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</si>
  <si>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</si>
  <si>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</si>
  <si>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</si>
  <si>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</si>
  <si>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</si>
  <si>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</si>
  <si>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</si>
  <si>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</si>
  <si>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</si>
  <si>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</si>
  <si>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</si>
  <si>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</si>
  <si>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</si>
  <si>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</si>
  <si>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</si>
  <si>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</si>
  <si>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</si>
  <si>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</si>
  <si>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</si>
  <si>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</si>
  <si>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</si>
  <si>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</si>
  <si>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</si>
  <si>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</si>
  <si>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</si>
  <si>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</si>
  <si>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</si>
  <si>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</si>
  <si>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</si>
  <si>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</si>
  <si>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</si>
  <si>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</si>
  <si>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</si>
  <si>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</si>
  <si>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</si>
  <si>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</si>
  <si>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</si>
  <si>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</si>
  <si>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</si>
  <si>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</si>
  <si>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</si>
  <si>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</si>
  <si>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</si>
  <si>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</si>
  <si>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</si>
  <si>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</si>
  <si>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</si>
  <si>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</si>
  <si>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</si>
  <si>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</si>
  <si>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</si>
  <si>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</si>
  <si>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</si>
  <si>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</si>
  <si>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</si>
  <si>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</si>
  <si>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</si>
  <si>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</si>
  <si>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</si>
  <si>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</si>
  <si>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</si>
  <si>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</si>
  <si>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</si>
  <si>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</si>
  <si>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</si>
  <si>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</si>
  <si>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</si>
  <si>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</si>
  <si>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</si>
  <si>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</si>
  <si>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</si>
  <si>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</si>
  <si>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</si>
  <si>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</si>
  <si>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</si>
  <si>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</si>
  <si>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</si>
  <si>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</si>
  <si>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</si>
  <si>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</si>
  <si>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</si>
  <si>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</si>
  <si>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</si>
  <si>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</si>
  <si>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</si>
  <si>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</si>
  <si>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</si>
  <si>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</si>
  <si>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</si>
  <si>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</si>
  <si>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</si>
  <si>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</si>
  <si>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</si>
  <si>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</si>
  <si>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</si>
  <si>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</si>
  <si>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</si>
  <si>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</si>
  <si>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</si>
  <si>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</si>
  <si>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</si>
  <si>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</si>
  <si>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</si>
  <si>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</si>
  <si>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</si>
  <si>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</si>
  <si>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</si>
  <si>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</si>
  <si>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</si>
  <si>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</si>
  <si>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</si>
  <si>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</si>
  <si>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</si>
  <si>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</si>
  <si>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</si>
  <si>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</si>
  <si>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</si>
  <si>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</si>
  <si>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</si>
  <si>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</si>
  <si>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</si>
  <si>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</si>
  <si>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</si>
  <si>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</si>
  <si>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</si>
  <si>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</si>
  <si>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</si>
  <si>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</si>
  <si>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</si>
  <si>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</si>
  <si>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</si>
  <si>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</si>
  <si>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</si>
  <si>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</si>
  <si>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</si>
  <si>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</si>
  <si>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</si>
  <si>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</si>
  <si>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</si>
  <si>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</si>
  <si>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</si>
  <si>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</si>
  <si>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</si>
  <si>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</si>
  <si>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</si>
  <si>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</si>
  <si>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</si>
  <si>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</si>
  <si>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</si>
  <si>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</si>
  <si>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</si>
  <si>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</si>
  <si>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</si>
  <si>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</si>
  <si>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</si>
  <si>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</si>
  <si>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</si>
  <si>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</si>
  <si>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</si>
  <si>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</si>
  <si>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</si>
  <si>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</si>
  <si>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</si>
  <si>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</si>
  <si>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</si>
  <si>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</si>
  <si>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</si>
  <si>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</si>
  <si>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</si>
  <si>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</si>
  <si>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</si>
  <si>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</si>
  <si>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</si>
  <si>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</si>
  <si>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</si>
  <si>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</si>
  <si>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</si>
  <si>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</si>
  <si>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</si>
  <si>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</si>
  <si>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</si>
  <si>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</si>
  <si>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</si>
  <si>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</si>
  <si>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</si>
  <si>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</si>
  <si>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</si>
  <si>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</si>
  <si>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</si>
  <si>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</si>
  <si>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</si>
  <si>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</si>
  <si>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</si>
  <si>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</si>
  <si>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</si>
  <si>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</si>
  <si>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</si>
  <si>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</si>
  <si>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</si>
  <si>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</si>
  <si>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</si>
  <si>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</si>
  <si>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</si>
  <si>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</si>
  <si>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</si>
  <si>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</si>
  <si>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</si>
  <si>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</si>
  <si>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</si>
  <si>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</si>
  <si>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</si>
  <si>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</si>
  <si>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</si>
  <si>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</si>
  <si>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</si>
  <si>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</si>
  <si>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</si>
  <si>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</si>
  <si>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</si>
  <si>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</si>
  <si>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</si>
  <si>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</si>
  <si>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</si>
  <si>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</si>
  <si>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</si>
  <si>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</si>
  <si>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</si>
  <si>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</si>
  <si>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</si>
  <si>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</si>
  <si>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</si>
  <si>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</si>
  <si>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</si>
  <si>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</si>
  <si>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</si>
  <si>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</si>
  <si>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</si>
  <si>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</si>
  <si>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</si>
  <si>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</si>
  <si>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</si>
  <si>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</si>
  <si>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</si>
  <si>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</si>
  <si>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</si>
  <si>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</si>
  <si>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</si>
  <si>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</si>
  <si>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</si>
  <si>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</si>
  <si>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</si>
  <si>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</si>
  <si>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</si>
  <si>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</si>
  <si>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</si>
  <si>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</si>
  <si>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</si>
  <si>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</si>
  <si>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</si>
  <si>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</si>
  <si>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</si>
  <si>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</si>
  <si>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</si>
  <si>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</si>
  <si>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</si>
  <si>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</si>
  <si>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</si>
  <si>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</si>
  <si>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</si>
  <si>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</si>
  <si>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</si>
  <si>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</si>
  <si>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</si>
  <si>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</si>
  <si>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</si>
  <si>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</si>
  <si>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</si>
  <si>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</si>
  <si>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</si>
  <si>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</si>
  <si>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</si>
  <si>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</si>
  <si>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</si>
  <si>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</si>
  <si>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</si>
  <si>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</si>
  <si>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</si>
  <si>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</si>
  <si>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</si>
  <si>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</si>
  <si>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</si>
  <si>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</si>
  <si>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</si>
  <si>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</si>
  <si>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</si>
  <si>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</si>
  <si>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</si>
  <si>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</si>
  <si>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</si>
  <si>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</si>
  <si>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</si>
  <si>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</si>
  <si>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</si>
  <si>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</si>
  <si>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</si>
  <si>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</si>
  <si>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</si>
  <si>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</si>
  <si>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</si>
  <si>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</si>
  <si>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</si>
  <si>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</si>
  <si>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</si>
  <si>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</si>
  <si>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</si>
  <si>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</si>
  <si>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</si>
  <si>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</si>
  <si>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</si>
  <si>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</si>
  <si>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</si>
  <si>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</si>
  <si>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</si>
  <si>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</si>
  <si>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</si>
  <si>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</si>
  <si>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</si>
  <si>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</si>
  <si>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</si>
  <si>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</si>
  <si>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</si>
  <si>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</si>
  <si>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</si>
  <si>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</si>
  <si>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</si>
  <si>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</si>
  <si>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</si>
  <si>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</si>
  <si>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</si>
  <si>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</si>
  <si>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</si>
  <si>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</si>
  <si>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</si>
  <si>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</si>
  <si>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</si>
  <si>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</si>
  <si>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</si>
  <si>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</si>
  <si>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</si>
  <si>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</si>
  <si>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</si>
  <si>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</si>
  <si>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</si>
  <si>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</si>
  <si>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</si>
  <si>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</si>
  <si>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</si>
  <si>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</si>
  <si>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</si>
  <si>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</si>
  <si>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</si>
  <si>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</si>
  <si>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</si>
  <si>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</si>
  <si>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</si>
  <si>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</si>
  <si>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</si>
  <si>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</si>
  <si>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</si>
  <si>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</si>
  <si>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</si>
  <si>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</si>
  <si>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</si>
  <si>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</si>
  <si>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</si>
  <si>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</si>
  <si>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</si>
  <si>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</si>
  <si>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</si>
  <si>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</si>
  <si>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</si>
  <si>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</si>
  <si>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</si>
  <si>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</si>
  <si>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</si>
  <si>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</si>
  <si>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</si>
  <si>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</si>
  <si>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</si>
  <si>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</si>
  <si>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</si>
  <si>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</si>
  <si>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</si>
  <si>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</si>
  <si>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</si>
  <si>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</si>
  <si>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</si>
  <si>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</si>
  <si>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</si>
  <si>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</si>
  <si>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</si>
  <si>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</si>
  <si>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</si>
  <si>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</si>
  <si>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</si>
  <si>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</si>
  <si>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</si>
  <si>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</si>
  <si>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</si>
  <si>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</si>
  <si>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</si>
  <si>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</si>
  <si>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</si>
  <si>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</si>
  <si>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</si>
  <si>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</si>
  <si>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</si>
  <si>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</si>
  <si>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</si>
  <si>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</si>
  <si>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</si>
  <si>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</si>
  <si>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</si>
  <si>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</si>
  <si>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</si>
  <si>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</si>
  <si>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</si>
  <si>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</si>
  <si>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</si>
  <si>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</si>
  <si>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</si>
  <si>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</si>
  <si>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</si>
  <si>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</si>
  <si>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</si>
  <si>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</si>
  <si>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</si>
  <si>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</si>
  <si>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</si>
  <si>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</si>
  <si>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</si>
  <si>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</si>
  <si>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</si>
  <si>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</si>
  <si>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</si>
  <si>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</si>
  <si>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</si>
  <si>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</si>
  <si>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</si>
  <si>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</si>
  <si>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</si>
  <si>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</si>
  <si>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</si>
  <si>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</si>
  <si>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</si>
  <si>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</si>
  <si>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</si>
  <si>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</si>
  <si>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</si>
  <si>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</si>
  <si>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</si>
  <si>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</si>
  <si>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</si>
  <si>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</si>
  <si>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</si>
  <si>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</si>
  <si>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</si>
  <si>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</si>
  <si>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</si>
  <si>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</si>
  <si>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</si>
  <si>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</si>
  <si>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</si>
  <si>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</si>
  <si>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</si>
  <si>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</si>
  <si>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</si>
  <si>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</si>
  <si>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</si>
  <si>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</si>
  <si>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</si>
  <si>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</si>
  <si>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</si>
  <si>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</si>
  <si>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</si>
  <si>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</si>
  <si>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</si>
  <si>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</si>
  <si>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</si>
  <si>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</si>
  <si>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</si>
  <si>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</si>
  <si>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</si>
  <si>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</si>
  <si>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</si>
  <si>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</si>
  <si>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</si>
  <si>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</si>
  <si>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</si>
  <si>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</si>
  <si>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</si>
  <si>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</si>
  <si>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</si>
  <si>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</si>
  <si>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</si>
  <si>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</si>
  <si>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</si>
  <si>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</si>
  <si>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</si>
  <si>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</si>
  <si>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</si>
  <si>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</si>
  <si>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</si>
  <si>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</si>
  <si>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</si>
  <si>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</si>
  <si>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</si>
  <si>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</si>
  <si>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</si>
  <si>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</si>
  <si>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</si>
  <si>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</si>
  <si>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</si>
  <si>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</si>
  <si>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</si>
  <si>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</si>
  <si>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</si>
  <si>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</si>
  <si>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</si>
  <si>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</si>
  <si>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</si>
  <si>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</si>
  <si>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</si>
  <si>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</si>
  <si>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</si>
  <si>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</si>
  <si>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</si>
  <si>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</si>
  <si>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</si>
  <si>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</si>
  <si>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</si>
  <si>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</si>
  <si>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</si>
  <si>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</si>
  <si>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</si>
  <si>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</si>
  <si>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</si>
  <si>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</si>
  <si>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</si>
  <si>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</si>
  <si>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</si>
  <si>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</si>
  <si>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</si>
  <si>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</si>
  <si>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</si>
  <si>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</si>
  <si>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</si>
  <si>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</si>
  <si>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</si>
  <si>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</si>
  <si>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</si>
  <si>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</si>
  <si>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</si>
  <si>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</si>
  <si>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</si>
  <si>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</si>
  <si>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</si>
  <si>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</si>
  <si>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</si>
  <si>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</si>
  <si>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</si>
  <si>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</si>
  <si>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</si>
  <si>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</si>
  <si>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</si>
  <si>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</si>
  <si>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</si>
  <si>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</si>
  <si>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</si>
  <si>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</si>
  <si>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</si>
  <si>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</si>
  <si>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</si>
  <si>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</si>
  <si>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</si>
  <si>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</si>
  <si>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</si>
  <si>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</si>
  <si>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</si>
  <si>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</si>
  <si>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</si>
  <si>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</si>
  <si>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</si>
  <si>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</si>
  <si>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</si>
  <si>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</si>
  <si>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</si>
  <si>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</si>
  <si>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</si>
  <si>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</si>
  <si>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</si>
  <si>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</si>
  <si>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</si>
  <si>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</si>
  <si>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</si>
  <si>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</si>
  <si>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</si>
  <si>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</si>
  <si>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</si>
  <si>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</si>
  <si>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</si>
  <si>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</si>
  <si>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</si>
  <si>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</si>
  <si>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</si>
  <si>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</si>
  <si>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</si>
  <si>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</si>
  <si>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</si>
  <si>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</si>
  <si>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</si>
  <si>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</si>
  <si>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</si>
  <si>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</si>
  <si>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</si>
  <si>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</si>
  <si>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</si>
  <si>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</si>
  <si>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</si>
  <si>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</si>
  <si>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</si>
  <si>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</si>
  <si>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</si>
  <si>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</si>
  <si>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</si>
  <si>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</si>
  <si>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</si>
  <si>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</si>
  <si>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</si>
  <si>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</si>
  <si>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</si>
  <si>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</si>
  <si>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</si>
  <si>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</si>
  <si>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</si>
  <si>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</si>
  <si>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</si>
  <si>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</si>
  <si>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</si>
  <si>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</si>
  <si>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</si>
  <si>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</si>
  <si>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</si>
  <si>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</si>
  <si>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</si>
  <si>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</si>
  <si>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</si>
  <si>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</si>
  <si>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</si>
  <si>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</si>
  <si>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</si>
  <si>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</si>
  <si>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</si>
  <si>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</si>
  <si>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</si>
  <si>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</si>
  <si>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</si>
  <si>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</si>
  <si>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</si>
  <si>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</si>
  <si>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</si>
  <si>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</si>
  <si>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</si>
  <si>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</si>
  <si>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</si>
  <si>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</si>
  <si>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</si>
  <si>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</si>
  <si>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</si>
  <si>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</si>
  <si>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</si>
  <si>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</si>
  <si>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</si>
  <si>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</si>
  <si>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</si>
  <si>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</si>
  <si>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</si>
  <si>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</si>
  <si>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</si>
  <si>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</si>
  <si>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</si>
  <si>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</si>
  <si>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</si>
  <si>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</si>
  <si>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</si>
  <si>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</si>
  <si>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</si>
  <si>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</si>
  <si>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</si>
  <si>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</si>
  <si>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</si>
  <si>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</si>
  <si>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</si>
  <si>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</si>
  <si>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</si>
  <si>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</si>
  <si>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</si>
  <si>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</si>
  <si>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</si>
  <si>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</si>
  <si>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</si>
  <si>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</si>
  <si>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</si>
  <si>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</si>
  <si>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</si>
  <si>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</si>
  <si>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</si>
  <si>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</si>
  <si>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</si>
  <si>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</si>
  <si>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</si>
  <si>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</si>
  <si>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</si>
  <si>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</si>
  <si>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</si>
  <si>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</si>
  <si>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</si>
  <si>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</si>
  <si>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</si>
  <si>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</si>
  <si>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</si>
  <si>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</si>
  <si>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</si>
  <si>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</si>
  <si>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</si>
  <si>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</si>
  <si>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</si>
  <si>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</si>
  <si>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</si>
  <si>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</si>
  <si>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</si>
  <si>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</si>
  <si>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</si>
  <si>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</si>
  <si>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</si>
  <si>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</si>
  <si>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</si>
  <si>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</si>
  <si>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</si>
  <si>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</si>
  <si>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</si>
  <si>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</si>
  <si>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</si>
  <si>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</si>
  <si>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</si>
  <si>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</si>
  <si>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</si>
  <si>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</si>
  <si>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</si>
  <si>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</si>
  <si>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</si>
  <si>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</si>
  <si>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</si>
  <si>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</si>
  <si>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</si>
  <si>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</si>
  <si>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</si>
  <si>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</si>
  <si>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</si>
  <si>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</si>
  <si>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</si>
  <si>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</si>
  <si>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</si>
  <si>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</si>
  <si>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</si>
  <si>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</si>
  <si>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</si>
  <si>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</si>
  <si>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</si>
  <si>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</si>
  <si>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</si>
  <si>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</si>
  <si>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</si>
  <si>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</si>
  <si>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</si>
  <si>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</si>
  <si>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</si>
  <si>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</si>
  <si>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</si>
  <si>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</si>
  <si>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</si>
  <si>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</si>
  <si>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</si>
  <si>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</si>
  <si>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</si>
  <si>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</si>
  <si>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</si>
  <si>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</si>
  <si>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</si>
  <si>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</si>
  <si>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</si>
  <si>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</si>
  <si>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</si>
  <si>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</si>
  <si>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</si>
  <si>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</si>
  <si>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</si>
  <si>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</si>
  <si>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</si>
  <si>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</si>
  <si>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</si>
  <si>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</si>
  <si>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</si>
  <si>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</si>
  <si>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</si>
  <si>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</si>
  <si>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</si>
  <si>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</si>
  <si>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</si>
  <si>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</si>
  <si>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</si>
  <si>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</si>
  <si>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</si>
  <si>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</si>
  <si>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</si>
  <si>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</si>
  <si>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</si>
  <si>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</si>
  <si>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</si>
  <si>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</si>
  <si>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</si>
  <si>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</si>
  <si>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</si>
  <si>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</si>
  <si>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</si>
  <si>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</si>
  <si>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</si>
  <si>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</si>
  <si>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</si>
  <si>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</si>
  <si>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</si>
  <si>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</si>
  <si>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</si>
  <si>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</si>
  <si>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</si>
  <si>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</si>
  <si>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</si>
  <si>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</si>
  <si>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</si>
  <si>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</si>
  <si>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</si>
  <si>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</si>
  <si>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</si>
  <si>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</si>
  <si>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</si>
  <si>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</si>
  <si>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</si>
  <si>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</si>
  <si>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</si>
  <si>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</si>
  <si>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</si>
  <si>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</si>
  <si>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</si>
  <si>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</si>
  <si>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</si>
  <si>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</si>
  <si>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</si>
  <si>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</si>
  <si>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</si>
  <si>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</si>
  <si>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</si>
  <si>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</si>
  <si>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</si>
  <si>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</si>
  <si>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</si>
  <si>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</si>
  <si>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</si>
  <si>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</si>
  <si>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</si>
  <si>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</si>
  <si>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</si>
  <si>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</si>
  <si>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</si>
  <si>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</si>
  <si>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</si>
  <si>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</si>
  <si>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</si>
  <si>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</si>
  <si>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</si>
  <si>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</si>
  <si>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</si>
  <si>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</si>
  <si>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</si>
  <si>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</si>
  <si>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</si>
  <si>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</si>
  <si>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</si>
  <si>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</si>
  <si>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</si>
  <si>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</si>
  <si>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</si>
  <si>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</si>
  <si>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</si>
  <si>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</si>
  <si>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</si>
  <si>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</si>
  <si>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</si>
  <si>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</si>
  <si>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</si>
  <si>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</si>
  <si>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</si>
  <si>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</si>
  <si>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</si>
  <si>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</si>
  <si>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</si>
  <si>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</si>
  <si>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</si>
  <si>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</si>
  <si>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</si>
  <si>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</si>
  <si>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</si>
  <si>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</si>
  <si>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</si>
  <si>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</si>
  <si>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</si>
  <si>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</si>
  <si>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</si>
  <si>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</si>
  <si>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</si>
  <si>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</si>
  <si>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</si>
  <si>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</si>
  <si>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</si>
  <si>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</si>
  <si>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</si>
  <si>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</si>
  <si>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</si>
  <si>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</si>
  <si>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</si>
  <si>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</si>
  <si>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</si>
  <si>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</si>
  <si>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</si>
  <si>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</si>
  <si>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</si>
  <si>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</si>
  <si>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</si>
  <si>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</si>
  <si>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</si>
  <si>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</si>
  <si>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</si>
  <si>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</si>
  <si>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</si>
  <si>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</si>
  <si>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</si>
  <si>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</si>
  <si>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</si>
  <si>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</si>
  <si>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</si>
  <si>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</si>
  <si>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</si>
  <si>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</si>
  <si>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</si>
  <si>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</si>
  <si>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</si>
  <si>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</si>
  <si>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</si>
  <si>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</si>
  <si>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</si>
  <si>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</si>
  <si>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</si>
  <si>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</si>
  <si>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</si>
  <si>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</si>
  <si>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</si>
  <si>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</si>
  <si>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</si>
  <si>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</si>
  <si>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</si>
  <si>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</si>
  <si>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</si>
  <si>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</si>
  <si>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</si>
  <si>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</si>
  <si>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</si>
  <si>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</si>
  <si>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</si>
  <si>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</si>
  <si>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</si>
  <si>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</si>
  <si>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</si>
  <si>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</si>
  <si>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</si>
  <si>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</si>
  <si>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</si>
  <si>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</si>
  <si>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</si>
  <si>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</si>
  <si>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</si>
  <si>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</si>
  <si>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</si>
  <si>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</si>
  <si>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</si>
  <si>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</si>
  <si>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</si>
  <si>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</si>
  <si>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</si>
  <si>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</si>
  <si>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</si>
  <si>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</si>
  <si>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</si>
  <si>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</si>
  <si>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</si>
  <si>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</si>
  <si>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</si>
  <si>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</si>
  <si>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</si>
  <si>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</si>
  <si>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</si>
  <si>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</si>
  <si>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</si>
  <si>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</si>
  <si>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</si>
  <si>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</si>
  <si>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</si>
  <si>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</si>
  <si>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</si>
  <si>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</si>
  <si>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</si>
  <si>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</si>
  <si>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</si>
  <si>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</si>
  <si>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</si>
  <si>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</si>
  <si>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</si>
  <si>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</si>
  <si>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</si>
  <si>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</si>
  <si>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</si>
  <si>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</si>
  <si>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</si>
  <si>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</si>
  <si>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</si>
  <si>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</si>
  <si>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</si>
  <si>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</si>
  <si>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</si>
  <si>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</si>
  <si>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</si>
  <si>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</si>
  <si>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</si>
  <si>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</si>
  <si>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</si>
  <si>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</si>
  <si>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</si>
  <si>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</si>
  <si>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</si>
  <si>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</si>
  <si>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</si>
  <si>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</si>
  <si>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</si>
  <si>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</si>
  <si>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</si>
  <si>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</si>
  <si>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</si>
  <si>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</si>
  <si>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</si>
  <si>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</si>
  <si>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</si>
  <si>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</si>
  <si>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</si>
  <si>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</si>
  <si>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</si>
  <si>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</si>
  <si>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</si>
  <si>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</si>
  <si>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</si>
  <si>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</si>
  <si>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</si>
  <si>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</si>
  <si>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</si>
  <si>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</si>
  <si>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</si>
  <si>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</si>
  <si>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</si>
  <si>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</si>
  <si>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</si>
  <si>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</si>
  <si>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</si>
  <si>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</si>
  <si>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</si>
  <si>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</si>
  <si>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</si>
  <si>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</si>
  <si>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</si>
  <si>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</si>
  <si>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</si>
  <si>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</si>
  <si>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</si>
  <si>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</si>
  <si>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</si>
  <si>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</si>
  <si>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</si>
  <si>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</si>
  <si>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</si>
  <si>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</si>
  <si>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</si>
  <si>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</si>
  <si>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</si>
  <si>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</si>
  <si>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</si>
  <si>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</si>
  <si>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</si>
  <si>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</si>
  <si>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</si>
  <si>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</si>
  <si>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</si>
  <si>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</si>
  <si>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</si>
  <si>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</si>
  <si>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</si>
  <si>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</si>
  <si>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</si>
  <si>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</si>
  <si>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</si>
  <si>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</si>
  <si>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</si>
  <si>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</si>
  <si>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</si>
  <si>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</si>
  <si>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</si>
  <si>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</si>
  <si>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</si>
  <si>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</si>
  <si>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</si>
  <si>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</si>
  <si>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</si>
  <si>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</si>
  <si>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</si>
  <si>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</si>
  <si>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</si>
  <si>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</si>
  <si>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</si>
  <si>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</si>
  <si>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</si>
  <si>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</si>
  <si>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</si>
  <si>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</si>
  <si>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</si>
  <si>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</si>
  <si>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</si>
  <si>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</si>
  <si>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</si>
  <si>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</si>
  <si>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</si>
  <si>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</si>
  <si>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</si>
  <si>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</si>
  <si>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</si>
  <si>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</si>
  <si>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</si>
  <si>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</si>
  <si>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</si>
  <si>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</si>
  <si>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</si>
  <si>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</si>
  <si>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</si>
  <si>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</si>
  <si>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</si>
  <si>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</si>
  <si>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</si>
  <si>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</si>
  <si>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</si>
  <si>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</si>
  <si>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</si>
  <si>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</si>
  <si>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</si>
  <si>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</si>
  <si>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</si>
  <si>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</si>
  <si>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</si>
  <si>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</si>
  <si>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</si>
  <si>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</si>
  <si>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</si>
  <si>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</si>
  <si>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</si>
  <si>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</si>
  <si>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</si>
  <si>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</si>
  <si>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</si>
  <si>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</si>
  <si>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</si>
  <si>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</si>
  <si>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</si>
  <si>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</si>
  <si>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</si>
  <si>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</si>
  <si>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</si>
  <si>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</si>
  <si>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</si>
  <si>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</si>
  <si>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</si>
  <si>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</si>
  <si>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</si>
  <si>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</si>
  <si>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</si>
  <si>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</si>
  <si>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</si>
  <si>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</si>
  <si>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</si>
  <si>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</si>
  <si>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</si>
  <si>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</si>
  <si>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</si>
  <si>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</si>
  <si>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</si>
  <si>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</si>
  <si>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</si>
  <si>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</si>
  <si>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</si>
  <si>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</si>
  <si>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</si>
  <si>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</si>
  <si>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</si>
  <si>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</si>
  <si>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</si>
  <si>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</si>
  <si>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</si>
  <si>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</si>
  <si>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</si>
  <si>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</si>
  <si>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</si>
  <si>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</si>
  <si>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</si>
  <si>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</si>
  <si>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</si>
  <si>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</si>
  <si>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</si>
  <si>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</si>
  <si>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</si>
  <si>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</si>
  <si>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</si>
  <si>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</si>
  <si>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</si>
  <si>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</si>
  <si>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</si>
  <si>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</si>
  <si>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</si>
  <si>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</si>
  <si>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</si>
  <si>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</si>
  <si>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</si>
  <si>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</si>
  <si>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</si>
  <si>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</si>
  <si>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</si>
  <si>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</si>
  <si>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</si>
  <si>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</si>
  <si>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</si>
  <si>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</si>
  <si>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</si>
  <si>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</si>
  <si>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</si>
  <si>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</si>
  <si>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</si>
  <si>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</si>
  <si>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</si>
  <si>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</si>
  <si>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</si>
  <si>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</si>
  <si>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</si>
  <si>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</si>
  <si>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</si>
  <si>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</si>
  <si>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</si>
  <si>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</si>
  <si>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</si>
  <si>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</si>
  <si>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</si>
  <si>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</si>
  <si>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</si>
  <si>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</si>
  <si>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</si>
  <si>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</si>
  <si>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</si>
  <si>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</si>
  <si>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</si>
  <si>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</si>
  <si>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</si>
  <si>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</si>
  <si>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</si>
  <si>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</si>
  <si>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</si>
  <si>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</si>
  <si>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</si>
  <si>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</si>
  <si>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</si>
  <si>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</si>
  <si>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</si>
  <si>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</si>
  <si>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</si>
  <si>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</si>
  <si>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</si>
  <si>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</si>
  <si>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</si>
  <si>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</si>
  <si>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</si>
  <si>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</si>
  <si>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</si>
  <si>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</si>
  <si>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</si>
  <si>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</si>
  <si>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</si>
  <si>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</si>
  <si>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</si>
  <si>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</si>
  <si>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</si>
  <si>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</si>
  <si>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</si>
  <si>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</si>
  <si>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</si>
  <si>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</si>
  <si>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</si>
  <si>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</si>
  <si>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</si>
  <si>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</si>
  <si>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</si>
  <si>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</si>
  <si>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</si>
  <si>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</si>
  <si>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</si>
  <si>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</si>
  <si>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</si>
  <si>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</si>
  <si>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</si>
  <si>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</si>
  <si>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</si>
  <si>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</si>
  <si>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</si>
  <si>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</si>
  <si>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</si>
  <si>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</si>
  <si>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</si>
  <si>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</si>
  <si>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</si>
  <si>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</si>
  <si>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</si>
  <si>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</si>
  <si>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</si>
  <si>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</si>
  <si>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</si>
  <si>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</si>
  <si>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</si>
  <si>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</si>
  <si>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</si>
  <si>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</si>
  <si>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</si>
  <si>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</si>
  <si>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</si>
  <si>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</si>
  <si>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</si>
  <si>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</si>
  <si>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</si>
  <si>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</si>
  <si>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</si>
  <si>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</si>
  <si>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</si>
  <si>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</si>
  <si>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</si>
  <si>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</si>
  <si>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</si>
  <si>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</si>
  <si>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</si>
  <si>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</si>
  <si>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</si>
  <si>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</si>
  <si>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</si>
  <si>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</si>
  <si>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</si>
  <si>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</si>
  <si>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</si>
  <si>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</si>
  <si>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</si>
  <si>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</si>
  <si>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</si>
  <si>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</si>
  <si>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</si>
  <si>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</si>
  <si>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</si>
  <si>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</si>
  <si>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</si>
  <si>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</si>
  <si>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</si>
  <si>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</si>
  <si>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</si>
  <si>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</si>
  <si>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</si>
  <si>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</si>
  <si>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</si>
  <si>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</si>
  <si>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</si>
  <si>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</si>
  <si>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</si>
  <si>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</si>
  <si>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</si>
  <si>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</si>
  <si>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</si>
  <si>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</si>
  <si>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</si>
  <si>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</si>
  <si>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</si>
  <si>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</si>
  <si>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</si>
  <si>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</si>
  <si>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</si>
  <si>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</si>
  <si>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</si>
  <si>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</si>
  <si>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</si>
  <si>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</si>
  <si>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</si>
  <si>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</si>
  <si>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</si>
  <si>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</si>
  <si>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</si>
  <si>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</si>
  <si>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</si>
  <si>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</si>
  <si>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</si>
  <si>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</si>
  <si>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</si>
  <si>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</si>
  <si>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</si>
  <si>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</si>
  <si>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</si>
  <si>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</si>
  <si>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</si>
  <si>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</si>
  <si>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</si>
  <si>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</si>
  <si>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</si>
  <si>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</si>
  <si>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</si>
  <si>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</si>
  <si>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</si>
  <si>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</si>
  <si>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</si>
  <si>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</si>
  <si>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</si>
  <si>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</si>
  <si>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</si>
  <si>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</si>
  <si>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</si>
  <si>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</si>
  <si>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</si>
  <si>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</si>
  <si>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</si>
  <si>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</si>
  <si>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</si>
  <si>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</si>
  <si>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</si>
  <si>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</si>
  <si>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</si>
  <si>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</si>
  <si>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</si>
  <si>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</si>
  <si>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</si>
  <si>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</si>
  <si>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</si>
  <si>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</si>
  <si>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</si>
  <si>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</si>
  <si>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</si>
  <si>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</si>
  <si>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</si>
  <si>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</si>
  <si>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</si>
  <si>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</si>
  <si>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</si>
  <si>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</si>
  <si>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</si>
  <si>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</si>
  <si>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</si>
  <si>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</si>
  <si>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</si>
  <si>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</si>
  <si>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</si>
  <si>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</si>
  <si>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</si>
  <si>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</si>
  <si>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</si>
  <si>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</si>
  <si>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</si>
  <si>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</si>
  <si>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</si>
  <si>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</si>
  <si>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</si>
  <si>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</si>
  <si>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</si>
  <si>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</si>
  <si>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</si>
  <si>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</si>
  <si>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</si>
  <si>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</si>
  <si>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</si>
  <si>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</si>
  <si>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</si>
  <si>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</si>
  <si>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</si>
  <si>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</si>
  <si>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</si>
  <si>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</si>
  <si>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</si>
  <si>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</si>
  <si>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</si>
  <si>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</si>
  <si>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</si>
  <si>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</si>
  <si>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</si>
  <si>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</si>
  <si>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</si>
  <si>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</si>
  <si>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</si>
  <si>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</si>
  <si>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</si>
  <si>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</si>
  <si>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</si>
  <si>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</si>
  <si>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</si>
  <si>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</si>
  <si>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</si>
  <si>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</si>
  <si>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</si>
  <si>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</si>
  <si>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</si>
  <si>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</si>
  <si>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</si>
  <si>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</si>
  <si>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</si>
  <si>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</si>
  <si>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</si>
  <si>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</si>
  <si>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</si>
  <si>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</si>
  <si>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</si>
  <si>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</si>
  <si>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</si>
  <si>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</si>
  <si>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</si>
  <si>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</si>
  <si>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</si>
  <si>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</si>
  <si>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</si>
  <si>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</si>
  <si>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</si>
  <si>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</si>
  <si>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</si>
  <si>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</si>
  <si>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</si>
  <si>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</si>
  <si>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</si>
  <si>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</si>
  <si>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</si>
  <si>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</si>
  <si>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</si>
  <si>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</si>
  <si>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</si>
  <si>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</si>
  <si>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</si>
  <si>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</si>
  <si>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</si>
  <si>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</si>
  <si>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</si>
  <si>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</si>
  <si>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</si>
  <si>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</si>
  <si>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</si>
  <si>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</si>
  <si>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</si>
  <si>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</si>
  <si>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</si>
  <si>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</si>
  <si>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</si>
  <si>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</si>
  <si>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</si>
  <si>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</si>
  <si>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</si>
  <si>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</si>
  <si>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</si>
  <si>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</si>
  <si>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</si>
  <si>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</si>
  <si>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</si>
  <si>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</si>
  <si>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</si>
  <si>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</si>
  <si>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</si>
  <si>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</si>
  <si>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</si>
  <si>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</si>
  <si>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</si>
  <si>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</si>
  <si>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</si>
  <si>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</si>
  <si>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</si>
  <si>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</si>
  <si>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</si>
  <si>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</si>
  <si>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</si>
  <si>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</si>
  <si>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</si>
  <si>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</si>
  <si>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</si>
  <si>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</si>
  <si>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</si>
  <si>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</si>
  <si>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</si>
  <si>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</si>
  <si>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</si>
  <si>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</si>
  <si>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</si>
  <si>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</si>
  <si>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</si>
  <si>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</si>
  <si>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</si>
  <si>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</si>
  <si>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</si>
  <si>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</si>
  <si>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</si>
  <si>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</si>
  <si>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</si>
  <si>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</si>
  <si>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</si>
  <si>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</si>
  <si>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</si>
  <si>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</si>
  <si>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</si>
  <si>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</si>
  <si>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</si>
  <si>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</si>
  <si>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</si>
  <si>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</si>
  <si>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</si>
  <si>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</si>
  <si>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</si>
  <si>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</si>
  <si>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</si>
  <si>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</si>
  <si>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</si>
  <si>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</si>
  <si>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</si>
  <si>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</si>
  <si>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</si>
  <si>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</si>
  <si>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</si>
  <si>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</si>
  <si>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</si>
  <si>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</si>
  <si>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</si>
  <si>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</si>
  <si>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</si>
  <si>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</si>
  <si>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</si>
  <si>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</si>
  <si>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</si>
  <si>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</si>
  <si>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</si>
  <si>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</si>
  <si>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</si>
  <si>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</si>
  <si>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</si>
  <si>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</si>
  <si>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</si>
  <si>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</si>
  <si>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</si>
  <si>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</si>
  <si>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</si>
  <si>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</si>
  <si>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</si>
  <si>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</si>
  <si>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</si>
  <si>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</si>
  <si>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</si>
  <si>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</si>
  <si>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</si>
  <si>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</si>
  <si>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</si>
  <si>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</si>
  <si>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</si>
  <si>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</si>
  <si>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</si>
  <si>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</si>
  <si>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</si>
  <si>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</si>
  <si>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</si>
  <si>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</si>
  <si>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</si>
  <si>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</si>
  <si>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</si>
  <si>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</si>
  <si>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</si>
  <si>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</si>
  <si>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</si>
  <si>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</si>
  <si>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</si>
  <si>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</si>
  <si>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</si>
  <si>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</si>
  <si>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</si>
  <si>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</si>
  <si>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</si>
  <si>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</si>
  <si>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</si>
  <si>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</si>
  <si>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</si>
  <si>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</si>
  <si>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</si>
  <si>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</si>
  <si>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</si>
  <si>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</si>
  <si>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</si>
  <si>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</si>
  <si>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</si>
  <si>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</si>
  <si>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</si>
  <si>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</si>
  <si>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</si>
  <si>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</si>
  <si>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</si>
  <si>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</si>
  <si>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</si>
  <si>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</si>
  <si>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</si>
  <si>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</si>
  <si>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</si>
  <si>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</si>
  <si>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</si>
  <si>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</si>
  <si>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</si>
  <si>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</si>
  <si>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</si>
  <si>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</si>
  <si>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</si>
  <si>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</si>
  <si>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</si>
  <si>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</si>
  <si>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</si>
  <si>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</si>
  <si>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</si>
  <si>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</si>
  <si>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</si>
  <si>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</si>
  <si>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</si>
  <si>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</si>
  <si>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</si>
  <si>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</si>
  <si>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</si>
  <si>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</si>
  <si>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</si>
  <si>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</si>
  <si>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</si>
  <si>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</si>
  <si>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</si>
  <si>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</si>
  <si>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</si>
  <si>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</si>
  <si>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</si>
  <si>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</si>
  <si>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</si>
  <si>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</si>
  <si>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</si>
  <si>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</si>
  <si>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</si>
  <si>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</si>
  <si>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</si>
  <si>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</si>
  <si>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</si>
  <si>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</si>
  <si>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</si>
  <si>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</si>
  <si>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</si>
  <si>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</si>
  <si>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</si>
  <si>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</si>
  <si>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</si>
  <si>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</si>
  <si>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</si>
  <si>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</si>
  <si>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</si>
  <si>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</si>
  <si>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</si>
  <si>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</si>
  <si>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</si>
  <si>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</si>
  <si>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</si>
  <si>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</si>
  <si>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</si>
  <si>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</si>
  <si>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</si>
  <si>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</si>
  <si>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</si>
  <si>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</si>
  <si>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</si>
  <si>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</si>
  <si>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</si>
  <si>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</si>
  <si>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</si>
  <si>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</si>
  <si>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</si>
  <si>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</si>
  <si>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</si>
  <si>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</si>
  <si>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</si>
  <si>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</si>
  <si>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</si>
  <si>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</si>
  <si>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</si>
  <si>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</si>
  <si>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</si>
  <si>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</si>
  <si>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</si>
  <si>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</si>
  <si>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</si>
  <si>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</si>
  <si>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</si>
  <si>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</si>
  <si>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</si>
  <si>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</si>
  <si>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</si>
  <si>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</si>
  <si>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</si>
  <si>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</si>
  <si>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</si>
  <si>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</si>
  <si>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</si>
  <si>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</si>
  <si>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</si>
  <si>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</si>
  <si>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</si>
  <si>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</si>
  <si>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</si>
  <si>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</si>
  <si>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</si>
  <si>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</si>
  <si>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</si>
  <si>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</si>
  <si>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</si>
  <si>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</si>
  <si>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</si>
  <si>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</si>
  <si>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</si>
  <si>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</si>
  <si>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</si>
  <si>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</si>
  <si>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</si>
  <si>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</si>
  <si>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</si>
  <si>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</si>
  <si>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</si>
  <si>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</si>
  <si>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</si>
  <si>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</si>
  <si>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</si>
  <si>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</si>
  <si>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</si>
  <si>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</si>
  <si>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</si>
  <si>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</si>
  <si>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</si>
  <si>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</si>
  <si>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</si>
  <si>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</si>
  <si>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</si>
  <si>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</si>
  <si>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</si>
  <si>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</si>
  <si>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</si>
  <si>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</si>
  <si>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</si>
  <si>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</si>
  <si>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</si>
  <si>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</si>
  <si>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</si>
  <si>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</si>
  <si>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</si>
  <si>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</si>
  <si>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</si>
  <si>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</si>
  <si>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</si>
  <si>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</si>
  <si>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</si>
  <si>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</si>
  <si>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</si>
  <si>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</si>
  <si>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</si>
  <si>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</si>
  <si>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</si>
  <si>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</si>
  <si>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</si>
  <si>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</si>
  <si>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</si>
  <si>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</si>
  <si>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</si>
  <si>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</si>
  <si>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</si>
  <si>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</si>
  <si>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</si>
  <si>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</si>
  <si>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</si>
  <si>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</si>
  <si>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</si>
  <si>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</si>
  <si>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</si>
  <si>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</si>
  <si>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</si>
  <si>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</si>
  <si>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</si>
  <si>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</si>
  <si>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</si>
  <si>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</si>
  <si>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</si>
  <si>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</si>
  <si>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</si>
  <si>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</si>
  <si>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</si>
  <si>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</si>
  <si>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</si>
  <si>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</si>
  <si>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</si>
  <si>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</si>
  <si>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</si>
  <si>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</si>
  <si>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</si>
  <si>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</si>
  <si>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</si>
  <si>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</si>
  <si>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</si>
  <si>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</si>
  <si>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</si>
  <si>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</si>
  <si>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</si>
  <si>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</si>
  <si>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</si>
  <si>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</si>
  <si>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</si>
  <si>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</si>
  <si>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</si>
  <si>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</si>
  <si>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</si>
  <si>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</si>
  <si>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</si>
  <si>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</si>
  <si>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</si>
  <si>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</si>
  <si>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</si>
  <si>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</si>
  <si>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</si>
  <si>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</si>
  <si>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</si>
  <si>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</si>
  <si>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</si>
  <si>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</si>
  <si>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</si>
  <si>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</si>
  <si>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</si>
  <si>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</si>
  <si>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</si>
  <si>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</si>
  <si>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</si>
  <si>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</si>
  <si>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</si>
  <si>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</si>
  <si>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</si>
  <si>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</si>
  <si>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</si>
  <si>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</si>
  <si>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</si>
  <si>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</si>
  <si>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</si>
  <si>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</si>
  <si>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</si>
  <si>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</si>
  <si>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</si>
  <si>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</si>
  <si>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</si>
  <si>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</si>
  <si>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</si>
  <si>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</si>
  <si>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</si>
  <si>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</si>
  <si>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</si>
  <si>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</si>
  <si>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</si>
  <si>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</si>
  <si>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</si>
  <si>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</si>
  <si>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</si>
  <si>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</si>
  <si>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</si>
  <si>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</si>
  <si>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</si>
  <si>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</si>
  <si>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</si>
  <si>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</si>
  <si>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</si>
  <si>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</si>
  <si>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</si>
  <si>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</si>
  <si>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</si>
  <si>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</si>
  <si>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</si>
  <si>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</si>
  <si>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</si>
  <si>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</si>
  <si>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</si>
  <si>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</si>
  <si>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</si>
  <si>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</si>
  <si>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</si>
  <si>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</si>
  <si>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</si>
  <si>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</si>
  <si>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</si>
  <si>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</si>
  <si>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</si>
  <si>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</si>
  <si>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</si>
  <si>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</si>
  <si>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</si>
  <si>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</si>
  <si>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</si>
  <si>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</si>
  <si>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</si>
  <si>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</si>
  <si>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</si>
  <si>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</si>
  <si>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</si>
  <si>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</si>
  <si>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</si>
  <si>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</si>
  <si>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</si>
  <si>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</si>
  <si>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</si>
  <si>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</si>
  <si>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</si>
  <si>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</si>
  <si>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</si>
  <si>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</si>
  <si>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</si>
  <si>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</si>
  <si>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</si>
  <si>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</si>
  <si>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</si>
  <si>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</si>
  <si>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</si>
  <si>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</si>
  <si>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</si>
  <si>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</si>
  <si>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</si>
  <si>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</si>
  <si>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</si>
  <si>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</si>
  <si>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</si>
  <si>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</si>
  <si>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</si>
  <si>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</si>
  <si>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</si>
  <si>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</si>
  <si>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</si>
  <si>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</si>
  <si>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</si>
  <si>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</si>
  <si>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</si>
  <si>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</si>
  <si>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</si>
  <si>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</si>
  <si>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</si>
  <si>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</si>
  <si>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</si>
  <si>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</si>
  <si>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</si>
  <si>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</si>
  <si>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</si>
  <si>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</si>
  <si>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</si>
  <si>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</si>
  <si>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</si>
  <si>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</si>
  <si>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</si>
  <si>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</si>
  <si>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</si>
  <si>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</si>
  <si>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</si>
  <si>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</si>
  <si>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</si>
  <si>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</si>
  <si>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</si>
  <si>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</si>
  <si>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</si>
  <si>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</si>
  <si>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</si>
  <si>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</si>
  <si>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</si>
  <si>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</si>
  <si>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</si>
  <si>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</si>
  <si>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</si>
  <si>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</si>
  <si>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</si>
  <si>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</si>
  <si>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</si>
  <si>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</si>
  <si>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</si>
  <si>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</si>
  <si>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</si>
  <si>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</si>
  <si>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</si>
  <si>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</si>
  <si>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</si>
  <si>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</si>
  <si>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</si>
  <si>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</si>
  <si>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</si>
  <si>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</si>
  <si>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</si>
  <si>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</si>
  <si>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</si>
  <si>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</si>
  <si>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</si>
  <si>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</si>
  <si>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</si>
  <si>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</si>
  <si>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</si>
  <si>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</si>
  <si>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</si>
  <si>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</si>
  <si>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</si>
  <si>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</si>
  <si>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</si>
  <si>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</si>
  <si>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</si>
  <si>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</si>
  <si>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</si>
  <si>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</si>
  <si>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</si>
  <si>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</si>
  <si>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</si>
  <si>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</si>
  <si>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</si>
  <si>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</si>
  <si>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</si>
  <si>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</si>
  <si>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</si>
  <si>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</si>
  <si>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</si>
  <si>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</si>
  <si>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</si>
  <si>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</si>
  <si>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</si>
  <si>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</si>
  <si>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</si>
  <si>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</si>
  <si>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</si>
  <si>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</si>
  <si>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</si>
  <si>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</si>
  <si>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</si>
  <si>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</si>
  <si>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</si>
  <si>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</si>
  <si>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</si>
  <si>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</si>
  <si>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</si>
  <si>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</si>
  <si>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</si>
  <si>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</si>
  <si>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</si>
  <si>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</si>
  <si>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</si>
  <si>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</si>
  <si>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</si>
  <si>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</si>
  <si>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</si>
  <si>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</si>
  <si>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</si>
  <si>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</si>
  <si>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</si>
  <si>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</si>
  <si>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</si>
  <si>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</si>
  <si>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</si>
  <si>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</si>
  <si>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</si>
  <si>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</si>
  <si>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</si>
  <si>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</si>
  <si>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</si>
  <si>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</si>
  <si>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</si>
  <si>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</si>
  <si>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</si>
  <si>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</si>
  <si>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</si>
  <si>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</si>
  <si>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</si>
  <si>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</si>
  <si>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</si>
  <si>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</si>
  <si>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</si>
  <si>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</si>
  <si>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</si>
  <si>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</si>
  <si>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</si>
  <si>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</si>
  <si>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</si>
  <si>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</si>
  <si>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</si>
  <si>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</si>
  <si>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</si>
  <si>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</si>
  <si>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</si>
  <si>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</si>
  <si>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</si>
  <si>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</si>
  <si>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</si>
  <si>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</si>
  <si>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</si>
  <si>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</si>
  <si>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</si>
  <si>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</si>
  <si>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</si>
  <si>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</si>
  <si>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</si>
  <si>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</si>
  <si>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</si>
  <si>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</si>
  <si>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</si>
  <si>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</si>
  <si>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</si>
  <si>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</si>
  <si>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</si>
  <si>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</si>
  <si>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</si>
  <si>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</si>
  <si>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</si>
  <si>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</si>
  <si>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</si>
  <si>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</si>
  <si>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</si>
  <si>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</si>
  <si>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</si>
  <si>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</si>
  <si>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</si>
  <si>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</si>
  <si>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</si>
  <si>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</si>
  <si>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</si>
  <si>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</si>
  <si>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</si>
  <si>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</si>
  <si>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</si>
  <si>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</si>
  <si>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</si>
  <si>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</si>
  <si>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</si>
  <si>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</si>
  <si>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</si>
  <si>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</si>
  <si>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</si>
  <si>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</si>
  <si>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</si>
  <si>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</si>
  <si>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</si>
  <si>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</si>
  <si>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</si>
  <si>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</si>
  <si>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</si>
  <si>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</si>
  <si>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</si>
  <si>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</si>
  <si>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</si>
  <si>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</si>
  <si>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</si>
  <si>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</si>
  <si>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</si>
  <si>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</si>
  <si>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</si>
  <si>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</si>
  <si>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</si>
  <si>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</si>
  <si>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</si>
  <si>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</si>
  <si>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</si>
  <si>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</si>
  <si>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</si>
  <si>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</si>
  <si>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</si>
  <si>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</si>
  <si>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</si>
  <si>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</si>
  <si>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</si>
  <si>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</si>
  <si>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</si>
  <si>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</si>
  <si>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</si>
  <si>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</si>
  <si>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</si>
  <si>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</si>
  <si>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</si>
  <si>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</si>
  <si>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</si>
  <si>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</si>
  <si>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</si>
  <si>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</si>
  <si>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</si>
  <si>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</si>
  <si>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</si>
  <si>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</si>
  <si>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</si>
  <si>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</si>
  <si>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</si>
  <si>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</si>
  <si>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</si>
  <si>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</si>
  <si>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</si>
  <si>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</si>
  <si>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</si>
  <si>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</si>
  <si>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</si>
  <si>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</si>
  <si>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</si>
  <si>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</si>
  <si>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</si>
  <si>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</si>
  <si>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</si>
  <si>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</si>
  <si>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</si>
  <si>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</si>
  <si>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</si>
  <si>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</si>
  <si>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</si>
  <si>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</si>
  <si>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</si>
  <si>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</si>
  <si>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</si>
  <si>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</si>
  <si>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</si>
  <si>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</si>
  <si>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</si>
  <si>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</si>
  <si>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</si>
  <si>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</si>
  <si>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</si>
  <si>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</si>
  <si>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</si>
  <si>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</si>
  <si>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</si>
  <si>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</si>
  <si>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</si>
  <si>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</si>
  <si>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</si>
  <si>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</si>
  <si>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</si>
  <si>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</si>
  <si>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</si>
  <si>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</si>
  <si>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</si>
  <si>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</si>
  <si>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</si>
  <si>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</si>
  <si>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</si>
  <si>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</si>
  <si>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</si>
  <si>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</si>
  <si>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</si>
  <si>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</si>
  <si>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</si>
  <si>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</si>
  <si>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</si>
  <si>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</si>
  <si>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</si>
  <si>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</si>
  <si>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</si>
  <si>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</si>
  <si>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</si>
  <si>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</si>
  <si>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</si>
  <si>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</si>
  <si>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</si>
  <si>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</si>
  <si>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</si>
  <si>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</si>
  <si>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</si>
  <si>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</si>
  <si>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</si>
  <si>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</si>
  <si>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</si>
  <si>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</si>
  <si>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</si>
  <si>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</si>
  <si>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</si>
  <si>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</si>
  <si>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</si>
  <si>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</si>
  <si>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</si>
  <si>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</si>
  <si>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</si>
  <si>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</si>
  <si>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</si>
  <si>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</si>
  <si>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</si>
  <si>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</si>
  <si>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</si>
  <si>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</si>
  <si>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</si>
  <si>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</si>
  <si>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</si>
  <si>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</si>
  <si>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</si>
  <si>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</si>
  <si>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</si>
  <si>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</si>
  <si>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</si>
  <si>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</si>
  <si>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</si>
  <si>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</si>
  <si>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</si>
  <si>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</si>
  <si>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</si>
  <si>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</si>
  <si>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</si>
  <si>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</si>
  <si>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</si>
  <si>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</si>
  <si>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</si>
  <si>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</si>
  <si>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</si>
  <si>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</si>
  <si>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</si>
  <si>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</si>
  <si>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</si>
  <si>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</si>
  <si>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</si>
  <si>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</si>
  <si>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</si>
  <si>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</si>
  <si>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</si>
  <si>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</si>
  <si>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</si>
  <si>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</si>
  <si>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</si>
  <si>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</si>
  <si>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</si>
  <si>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</si>
  <si>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</si>
  <si>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</si>
  <si>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</si>
  <si>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</si>
  <si>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</si>
  <si>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</si>
  <si>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</si>
  <si>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</si>
  <si>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</si>
  <si>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</si>
  <si>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</si>
  <si>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</si>
  <si>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</si>
  <si>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</si>
  <si>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</si>
  <si>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</si>
  <si>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</si>
  <si>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</si>
  <si>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</si>
  <si>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</si>
  <si>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</si>
  <si>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</si>
  <si>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</si>
  <si>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</si>
  <si>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</si>
  <si>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</si>
  <si>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</si>
  <si>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</si>
  <si>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</si>
  <si>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</si>
  <si>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</si>
  <si>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</si>
  <si>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</si>
  <si>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</si>
  <si>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</si>
  <si>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</si>
  <si>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</si>
  <si>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</si>
  <si>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</si>
  <si>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</si>
  <si>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</si>
  <si>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</si>
  <si>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</si>
  <si>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</si>
  <si>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</si>
  <si>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</si>
  <si>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</si>
  <si>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</si>
  <si>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</si>
  <si>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</si>
  <si>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</si>
  <si>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</si>
  <si>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</si>
  <si>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</si>
  <si>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</si>
  <si>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</si>
  <si>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</si>
  <si>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</si>
  <si>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</si>
  <si>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</si>
  <si>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</si>
  <si>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</si>
  <si>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</si>
  <si>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</si>
  <si>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</si>
  <si>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</si>
  <si>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</si>
  <si>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</si>
  <si>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</si>
  <si>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</si>
  <si>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</si>
  <si>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</si>
  <si>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</si>
  <si>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</si>
  <si>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</si>
  <si>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</si>
  <si>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</si>
  <si>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</si>
  <si>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</si>
  <si>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</si>
  <si>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</si>
  <si>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</si>
  <si>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</si>
  <si>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</si>
  <si>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</si>
  <si>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</si>
  <si>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</si>
  <si>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</si>
  <si>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</si>
  <si>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</si>
  <si>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</si>
  <si>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</si>
  <si>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</si>
  <si>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</si>
  <si>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</si>
  <si>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</si>
  <si>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</si>
  <si>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</si>
  <si>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</si>
  <si>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</si>
  <si>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</si>
  <si>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</si>
  <si>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</si>
  <si>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</si>
  <si>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</si>
  <si>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</si>
  <si>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</si>
  <si>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</si>
  <si>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</si>
  <si>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</si>
  <si>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</si>
  <si>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</si>
  <si>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</si>
  <si>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</si>
  <si>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</si>
  <si>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</si>
  <si>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</si>
  <si>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</si>
  <si>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</si>
  <si>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</si>
  <si>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</si>
  <si>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</si>
  <si>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</si>
  <si>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</si>
  <si>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</si>
  <si>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</si>
  <si>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</si>
  <si>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</si>
  <si>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</si>
  <si>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</si>
  <si>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</si>
  <si>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</si>
  <si>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</si>
  <si>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</si>
  <si>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</si>
  <si>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</si>
  <si>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</si>
  <si>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</si>
  <si>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</si>
  <si>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</si>
  <si>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</si>
  <si>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</si>
  <si>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</si>
  <si>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</si>
  <si>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</si>
  <si>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</si>
  <si>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</si>
  <si>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</si>
  <si>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</si>
  <si>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</si>
  <si>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</si>
  <si>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</si>
  <si>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</si>
  <si>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</si>
  <si>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</si>
  <si>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</si>
  <si>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</si>
  <si>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</si>
  <si>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</si>
  <si>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</si>
  <si>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</si>
  <si>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</si>
  <si>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</si>
  <si>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</si>
  <si>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</si>
  <si>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</si>
  <si>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</si>
  <si>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</si>
  <si>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</si>
  <si>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</si>
  <si>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</si>
  <si>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</si>
  <si>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</si>
  <si>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</si>
  <si>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</si>
  <si>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</si>
  <si>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</si>
  <si>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</si>
  <si>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</si>
  <si>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</si>
  <si>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</si>
  <si>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</si>
  <si>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</si>
  <si>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</si>
  <si>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</si>
  <si>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</si>
  <si>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</si>
  <si>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</si>
  <si>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</si>
  <si>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</si>
  <si>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</si>
  <si>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</si>
  <si>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</si>
  <si>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</si>
  <si>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</si>
  <si>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</si>
  <si>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</si>
  <si>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</si>
  <si>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</si>
  <si>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</si>
  <si>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</si>
  <si>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</si>
  <si>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</si>
  <si>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</si>
  <si>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</si>
  <si>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</si>
  <si>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</si>
  <si>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</si>
  <si>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</si>
  <si>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</si>
  <si>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</si>
  <si>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</si>
  <si>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</si>
  <si>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</si>
  <si>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</si>
  <si>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</si>
  <si>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</si>
  <si>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</si>
  <si>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</si>
  <si>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</si>
  <si>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</si>
  <si>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</si>
  <si>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</si>
  <si>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</si>
  <si>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</si>
  <si>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</si>
  <si>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</si>
  <si>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</si>
  <si>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</si>
  <si>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</si>
  <si>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</si>
  <si>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</si>
  <si>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</si>
  <si>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</si>
  <si>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</si>
  <si>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</si>
  <si>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</si>
  <si>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</si>
  <si>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</si>
  <si>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</si>
  <si>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</si>
  <si>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</si>
  <si>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</si>
  <si>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</si>
  <si>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</si>
  <si>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</si>
  <si>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</si>
  <si>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</si>
  <si>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</si>
  <si>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</si>
  <si>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</si>
  <si>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</si>
  <si>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</si>
  <si>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</si>
  <si>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</si>
  <si>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</si>
  <si>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</si>
  <si>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</si>
  <si>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</si>
  <si>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</si>
  <si>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</si>
  <si>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</si>
  <si>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</si>
  <si>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</si>
  <si>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</si>
  <si>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</si>
  <si>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</si>
  <si>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</si>
  <si>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</si>
  <si>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</si>
  <si>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</si>
  <si>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</si>
  <si>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</si>
  <si>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</si>
  <si>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</si>
  <si>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</si>
  <si>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</si>
  <si>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</si>
  <si>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</si>
  <si>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</si>
  <si>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</si>
  <si>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</si>
  <si>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</si>
  <si>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</si>
  <si>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</si>
  <si>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</si>
  <si>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</si>
  <si>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</si>
  <si>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</si>
  <si>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</si>
  <si>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</si>
  <si>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</si>
  <si>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</si>
  <si>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</si>
  <si>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</si>
  <si>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</si>
  <si>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</si>
  <si>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</si>
  <si>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</si>
  <si>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</si>
  <si>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</si>
  <si>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</si>
  <si>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</si>
  <si>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</si>
  <si>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</si>
  <si>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</si>
  <si>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</si>
  <si>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</si>
  <si>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</si>
  <si>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</si>
  <si>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</si>
  <si>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</si>
  <si>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</si>
  <si>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</si>
  <si>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</si>
  <si>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</si>
  <si>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</si>
  <si>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</si>
  <si>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</si>
  <si>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</si>
  <si>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</si>
  <si>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</si>
  <si>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</si>
  <si>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</si>
  <si>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</si>
  <si>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</si>
  <si>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</si>
  <si>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</si>
  <si>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</si>
  <si>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</si>
  <si>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</si>
  <si>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</si>
  <si>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</si>
  <si>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</si>
  <si>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</si>
  <si>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</si>
  <si>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</si>
  <si>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</si>
  <si>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</si>
  <si>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</si>
  <si>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</si>
  <si>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</si>
  <si>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</si>
  <si>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</si>
  <si>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</si>
  <si>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</si>
  <si>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</si>
  <si>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</si>
  <si>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</si>
  <si>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</si>
  <si>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</si>
  <si>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</si>
  <si>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</si>
  <si>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</si>
  <si>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</si>
  <si>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</si>
  <si>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</si>
  <si>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</si>
  <si>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</si>
  <si>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</si>
  <si>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</si>
  <si>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</si>
  <si>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</si>
  <si>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</si>
  <si>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</si>
  <si>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</si>
  <si>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</si>
  <si>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</si>
  <si>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</si>
  <si>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</si>
  <si>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</si>
  <si>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</si>
  <si>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</si>
  <si>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</si>
  <si>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</si>
  <si>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</si>
  <si>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</si>
  <si>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</si>
  <si>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</si>
  <si>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</si>
  <si>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</si>
  <si>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</si>
  <si>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</si>
  <si>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</si>
  <si>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</si>
  <si>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</si>
  <si>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</si>
  <si>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</si>
  <si>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</si>
  <si>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</si>
  <si>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</si>
  <si>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</si>
  <si>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</si>
  <si>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</si>
  <si>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</si>
  <si>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</si>
  <si>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</si>
  <si>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</si>
  <si>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</si>
  <si>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</si>
  <si>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</si>
  <si>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</si>
  <si>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</si>
  <si>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</si>
  <si>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</si>
  <si>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</si>
  <si>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</si>
  <si>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</si>
  <si>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</si>
  <si>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</si>
  <si>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</si>
  <si>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</si>
  <si>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</si>
  <si>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</si>
  <si>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</si>
  <si>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</si>
  <si>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</si>
  <si>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</si>
  <si>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</si>
  <si>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</si>
  <si>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</si>
  <si>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</si>
  <si>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</si>
  <si>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</si>
  <si>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</si>
  <si>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</si>
  <si>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</si>
  <si>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</si>
  <si>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</si>
  <si>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</si>
  <si>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</si>
  <si>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</si>
  <si>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</si>
  <si>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</si>
  <si>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</si>
  <si>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</si>
  <si>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</si>
  <si>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</si>
  <si>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</si>
  <si>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</si>
  <si>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</si>
  <si>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</si>
  <si>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</si>
  <si>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</si>
  <si>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</si>
  <si>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</si>
  <si>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</si>
  <si>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</si>
  <si>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</si>
  <si>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</si>
  <si>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</si>
  <si>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</si>
  <si>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</si>
  <si>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</si>
  <si>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</si>
  <si>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</si>
  <si>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</si>
  <si>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</si>
  <si>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</si>
  <si>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</si>
  <si>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</si>
  <si>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</si>
  <si>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</si>
  <si>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</si>
  <si>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</si>
  <si>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</si>
  <si>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</si>
  <si>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</si>
  <si>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</si>
  <si>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</si>
  <si>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</si>
  <si>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</si>
  <si>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</si>
  <si>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</si>
  <si>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</si>
  <si>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</si>
  <si>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</si>
  <si>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</si>
  <si>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</si>
  <si>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</si>
  <si>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</si>
  <si>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</si>
  <si>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</si>
  <si>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</si>
  <si>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</si>
  <si>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</si>
  <si>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</si>
  <si>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</si>
  <si>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</si>
  <si>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</si>
  <si>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</si>
  <si>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</si>
  <si>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</si>
  <si>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</si>
  <si>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</si>
  <si>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</si>
  <si>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</si>
  <si>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</si>
  <si>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</si>
  <si>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</si>
  <si>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</si>
  <si>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</si>
  <si>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</si>
  <si>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</si>
  <si>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</si>
  <si>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</si>
  <si>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</si>
  <si>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</si>
  <si>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</si>
  <si>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</si>
  <si>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</si>
  <si>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</si>
  <si>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</si>
  <si>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</si>
  <si>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</si>
  <si>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</si>
  <si>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</si>
  <si>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</si>
  <si>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</si>
  <si>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</si>
  <si>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</si>
  <si>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</si>
  <si>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</si>
  <si>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</si>
  <si>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</si>
  <si>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</si>
  <si>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</si>
  <si>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</si>
  <si>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</si>
  <si>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</si>
  <si>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</si>
  <si>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</si>
  <si>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</si>
  <si>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</si>
  <si>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</si>
  <si>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</si>
  <si>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</si>
  <si>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</si>
  <si>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</si>
  <si>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</si>
  <si>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</si>
  <si>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</si>
  <si>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</si>
  <si>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</si>
  <si>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</si>
  <si>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</si>
  <si>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</si>
  <si>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</si>
  <si>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</si>
  <si>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</si>
  <si>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</si>
  <si>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</si>
  <si>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</si>
  <si>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</si>
  <si>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</si>
  <si>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</si>
  <si>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</si>
  <si>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</si>
  <si>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</si>
  <si>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</si>
  <si>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</si>
  <si>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</si>
  <si>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</si>
  <si>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</si>
  <si>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</si>
  <si>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</si>
  <si>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</si>
  <si>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</si>
  <si>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</si>
  <si>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</si>
  <si>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</si>
  <si>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</si>
  <si>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</si>
  <si>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</si>
  <si>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</si>
  <si>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</si>
  <si>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</si>
  <si>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</si>
  <si>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</si>
  <si>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</si>
  <si>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</si>
  <si>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</si>
  <si>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</si>
  <si>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</si>
  <si>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</si>
  <si>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</si>
  <si>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</si>
  <si>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</si>
  <si>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</si>
  <si>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</si>
  <si>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</si>
  <si>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</si>
  <si>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</si>
  <si>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</si>
  <si>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</si>
  <si>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</si>
  <si>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</si>
  <si>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</si>
  <si>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</si>
  <si>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</si>
  <si>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</si>
  <si>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</si>
  <si>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</si>
  <si>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</si>
  <si>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</si>
  <si>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</si>
  <si>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</si>
  <si>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</si>
  <si>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</si>
  <si>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</si>
  <si>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</si>
  <si>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</si>
  <si>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</si>
  <si>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</si>
  <si>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</si>
  <si>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</si>
  <si>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</si>
  <si>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</si>
  <si>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</si>
  <si>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</si>
  <si>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</si>
  <si>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</si>
  <si>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</si>
  <si>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</si>
  <si>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</si>
  <si>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</si>
  <si>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</si>
  <si>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</si>
  <si>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</si>
  <si>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</si>
  <si>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</si>
  <si>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</si>
  <si>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</si>
  <si>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</si>
  <si>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</si>
  <si>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</si>
  <si>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</si>
  <si>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</si>
  <si>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</si>
  <si>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</si>
  <si>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</si>
  <si>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</si>
  <si>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</si>
  <si>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</si>
  <si>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</si>
  <si>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</si>
  <si>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</si>
  <si>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</si>
  <si>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</si>
  <si>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</si>
  <si>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</si>
  <si>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</si>
  <si>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</si>
  <si>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</si>
  <si>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</si>
  <si>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</si>
  <si>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</si>
  <si>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</si>
  <si>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</si>
  <si>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</si>
  <si>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</si>
  <si>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</si>
  <si>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</si>
  <si>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</si>
  <si>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</si>
  <si>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</si>
  <si>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</si>
  <si>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</si>
  <si>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</si>
  <si>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</si>
  <si>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</si>
  <si>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</si>
  <si>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</si>
  <si>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</si>
  <si>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</si>
  <si>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</si>
  <si>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</si>
  <si>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</si>
  <si>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</si>
  <si>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</si>
  <si>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</si>
  <si>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</si>
  <si>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</si>
  <si>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</si>
  <si>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</si>
  <si>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</si>
  <si>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</si>
  <si>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</si>
  <si>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</si>
  <si>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</si>
  <si>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</si>
  <si>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</si>
  <si>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</si>
  <si>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</si>
  <si>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</si>
  <si>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</si>
  <si>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</si>
  <si>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</si>
  <si>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</si>
  <si>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</si>
  <si>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</si>
  <si>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</si>
  <si>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</si>
  <si>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</si>
  <si>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</si>
  <si>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</si>
  <si>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</si>
  <si>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</si>
  <si>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</si>
  <si>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</si>
  <si>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</si>
  <si>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</si>
  <si>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</si>
  <si>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</si>
  <si>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</si>
  <si>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</si>
  <si>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</si>
  <si>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</si>
  <si>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</si>
  <si>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</si>
  <si>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</si>
  <si>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</si>
  <si>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</si>
  <si>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</si>
  <si>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</si>
  <si>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</si>
  <si>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</si>
  <si>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</si>
  <si>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</si>
  <si>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</si>
  <si>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</si>
  <si>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</si>
  <si>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</si>
  <si>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</si>
  <si>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</si>
  <si>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</si>
  <si>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</si>
  <si>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</si>
  <si>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</si>
  <si>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</si>
  <si>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</si>
  <si>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</si>
  <si>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</si>
  <si>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</si>
  <si>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</si>
  <si>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</si>
  <si>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</si>
  <si>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</si>
  <si>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</si>
  <si>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</si>
  <si>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</si>
  <si>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</si>
  <si>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</si>
  <si>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</si>
  <si>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</si>
  <si>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</si>
  <si>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</si>
  <si>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</si>
  <si>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</si>
  <si>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</si>
  <si>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</si>
  <si>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</si>
  <si>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</si>
  <si>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</si>
  <si>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</si>
  <si>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</si>
  <si>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</si>
  <si>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</si>
  <si>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</si>
  <si>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</si>
  <si>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</si>
  <si>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</si>
  <si>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</si>
  <si>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</si>
  <si>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</si>
  <si>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</si>
  <si>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</si>
  <si>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</si>
  <si>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</si>
  <si>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</si>
  <si>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</si>
  <si>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</si>
  <si>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</si>
  <si>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</si>
  <si>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</si>
  <si>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</si>
  <si>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</si>
  <si>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</si>
  <si>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</si>
  <si>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</si>
  <si>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</si>
  <si>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</si>
  <si>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</si>
  <si>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</si>
  <si>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</si>
  <si>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</si>
  <si>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</si>
  <si>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</si>
  <si>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</si>
  <si>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</si>
  <si>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</si>
  <si>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</si>
  <si>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</si>
  <si>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</si>
  <si>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</si>
  <si>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</si>
  <si>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</si>
  <si>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</si>
  <si>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</si>
  <si>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</si>
  <si>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</si>
  <si>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</si>
  <si>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</si>
  <si>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</si>
  <si>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</si>
  <si>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</si>
  <si>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</si>
  <si>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</si>
  <si>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</si>
  <si>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</si>
  <si>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</si>
  <si>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</si>
  <si>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</si>
  <si>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</si>
  <si>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</si>
  <si>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</si>
  <si>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</si>
  <si>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</si>
  <si>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</si>
  <si>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</si>
  <si>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</si>
  <si>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</si>
  <si>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</si>
  <si>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</si>
  <si>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</si>
  <si>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</si>
  <si>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</si>
  <si>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</si>
  <si>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</si>
  <si>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</si>
  <si>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</si>
  <si>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</si>
  <si>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</si>
  <si>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</si>
  <si>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</si>
  <si>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</si>
  <si>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</si>
  <si>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</si>
  <si>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</si>
  <si>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</si>
  <si>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</si>
  <si>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</si>
  <si>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</si>
  <si>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</si>
  <si>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</si>
  <si>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</si>
  <si>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</si>
  <si>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</si>
  <si>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</si>
  <si>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</si>
  <si>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</si>
  <si>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</si>
  <si>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</si>
  <si>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</si>
  <si>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</si>
  <si>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</si>
  <si>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</si>
  <si>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</si>
  <si>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</si>
  <si>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</si>
  <si>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</si>
  <si>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</si>
  <si>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</si>
  <si>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</si>
  <si>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</si>
  <si>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</si>
  <si>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</si>
  <si>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</si>
  <si>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</si>
  <si>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</si>
  <si>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</si>
  <si>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</si>
  <si>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</si>
  <si>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</si>
  <si>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</si>
  <si>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</si>
  <si>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</si>
  <si>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</si>
  <si>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</si>
  <si>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</si>
  <si>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</si>
  <si>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</si>
  <si>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</si>
  <si>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</si>
  <si>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</si>
  <si>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</si>
  <si>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</si>
  <si>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</si>
  <si>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</si>
  <si>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</si>
  <si>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</si>
  <si>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</si>
  <si>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</si>
  <si>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</si>
  <si>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</si>
  <si>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</si>
  <si>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</si>
  <si>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</si>
  <si>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</si>
  <si>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</si>
  <si>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</si>
  <si>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</si>
  <si>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</si>
  <si>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</si>
  <si>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</si>
  <si>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</si>
  <si>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</si>
  <si>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</si>
  <si>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</si>
  <si>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</si>
  <si>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</si>
  <si>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</si>
  <si>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</si>
  <si>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</si>
  <si>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</si>
  <si>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</si>
  <si>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</si>
  <si>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</si>
  <si>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</si>
  <si>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</si>
  <si>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</si>
  <si>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</si>
  <si>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</si>
  <si>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</si>
  <si>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</si>
  <si>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</si>
  <si>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</si>
  <si>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</si>
  <si>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</si>
  <si>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</si>
  <si>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</si>
  <si>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</si>
  <si>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</si>
  <si>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</si>
  <si>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</si>
  <si>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</si>
  <si>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</si>
  <si>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</si>
  <si>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</si>
  <si>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</si>
  <si>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</si>
  <si>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</si>
  <si>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</si>
  <si>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</si>
  <si>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</si>
  <si>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</si>
  <si>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</si>
  <si>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</si>
  <si>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</si>
  <si>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</si>
  <si>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</si>
  <si>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</si>
  <si>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</si>
  <si>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</si>
  <si>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</si>
  <si>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</si>
  <si>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</si>
  <si>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</si>
  <si>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</si>
  <si>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</si>
  <si>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</si>
  <si>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</si>
  <si>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</si>
  <si>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</si>
  <si>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</si>
  <si>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</si>
  <si>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</si>
  <si>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</si>
  <si>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</si>
  <si>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</si>
  <si>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</si>
  <si>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</si>
  <si>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</si>
  <si>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</si>
  <si>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</si>
  <si>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</si>
  <si>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</si>
  <si>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</si>
  <si>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</si>
  <si>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</si>
  <si>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</si>
  <si>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</si>
  <si>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</si>
  <si>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</si>
  <si>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</si>
  <si>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</si>
  <si>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</si>
  <si>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</si>
  <si>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</si>
  <si>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</si>
  <si>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</si>
  <si>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</si>
  <si>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</si>
  <si>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</si>
  <si>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</si>
  <si>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</si>
  <si>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</si>
  <si>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</si>
  <si>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</si>
  <si>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</si>
  <si>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</si>
  <si>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</si>
  <si>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</si>
  <si>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</si>
  <si>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</si>
  <si>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</si>
  <si>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</si>
  <si>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</si>
  <si>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</si>
  <si>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</si>
  <si>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</si>
  <si>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</si>
  <si>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</si>
  <si>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</si>
  <si>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</si>
  <si>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</si>
  <si>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</si>
  <si>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</si>
  <si>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</si>
  <si>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</si>
  <si>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</si>
  <si>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</si>
  <si>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</si>
  <si>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</si>
  <si>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</si>
  <si>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</si>
  <si>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</si>
  <si>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</si>
  <si>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</si>
  <si>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</si>
  <si>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</si>
  <si>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</si>
  <si>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</si>
  <si>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</si>
  <si>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</si>
  <si>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</si>
  <si>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</si>
  <si>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</si>
  <si>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</si>
  <si>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</si>
  <si>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</si>
  <si>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</si>
  <si>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</si>
  <si>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</si>
  <si>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</si>
  <si>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</si>
  <si>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</si>
  <si>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</si>
  <si>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</si>
  <si>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</si>
  <si>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</si>
  <si>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</si>
  <si>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</si>
  <si>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</si>
  <si>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</si>
  <si>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</si>
  <si>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</si>
  <si>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</si>
  <si>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</si>
  <si>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</si>
  <si>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</si>
  <si>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</si>
  <si>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</si>
  <si>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</si>
  <si>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</si>
  <si>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</si>
  <si>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</si>
  <si>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</si>
  <si>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</si>
  <si>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</si>
  <si>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</si>
  <si>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</si>
  <si>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</si>
  <si>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</si>
  <si>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</si>
  <si>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</si>
  <si>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</si>
  <si>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</si>
  <si>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</si>
  <si>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</si>
  <si>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</si>
  <si>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</si>
  <si>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</si>
  <si>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</si>
  <si>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</si>
  <si>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</si>
  <si>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</si>
  <si>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</si>
  <si>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</si>
  <si>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</si>
  <si>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</si>
  <si>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</si>
  <si>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</si>
  <si>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</si>
  <si>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</si>
  <si>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</si>
  <si>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</si>
  <si>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</si>
  <si>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</si>
  <si>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</si>
  <si>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</si>
  <si>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</si>
  <si>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</si>
  <si>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</si>
  <si>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</si>
  <si>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</si>
  <si>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</si>
  <si>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</si>
  <si>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</si>
  <si>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</si>
  <si>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</si>
  <si>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</si>
  <si>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</si>
  <si>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</si>
  <si>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</si>
  <si>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</si>
  <si>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</si>
  <si>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</si>
  <si>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</si>
  <si>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</si>
  <si>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</si>
  <si>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</si>
  <si>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</si>
  <si>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</si>
  <si>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</si>
  <si>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</si>
  <si>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</si>
  <si>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</si>
  <si>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</si>
  <si>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</si>
  <si>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</si>
  <si>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</si>
  <si>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</si>
  <si>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</si>
  <si>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</si>
  <si>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</si>
  <si>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</si>
  <si>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</si>
  <si>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</si>
  <si>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</si>
  <si>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</si>
  <si>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</si>
  <si>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</si>
  <si>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</si>
  <si>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</si>
  <si>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</si>
  <si>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</si>
  <si>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</si>
  <si>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</si>
  <si>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</si>
  <si>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</si>
  <si>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</si>
  <si>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</si>
  <si>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</si>
  <si>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</si>
  <si>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</si>
  <si>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</si>
  <si>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</si>
  <si>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</si>
  <si>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</si>
  <si>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</si>
  <si>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</si>
  <si>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</si>
  <si>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</si>
  <si>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</si>
  <si>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</si>
  <si>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</si>
  <si>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</si>
  <si>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</si>
  <si>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</si>
  <si>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</si>
  <si>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</si>
  <si>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</si>
  <si>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</si>
  <si>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</si>
  <si>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</si>
  <si>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</si>
  <si>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</si>
  <si>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</si>
  <si>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</si>
  <si>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</si>
  <si>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</si>
  <si>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</si>
  <si>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</si>
  <si>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</si>
  <si>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</si>
  <si>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</si>
  <si>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</si>
  <si>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</si>
  <si>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</si>
  <si>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</si>
  <si>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</si>
  <si>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</si>
  <si>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</si>
  <si>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</si>
  <si>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</si>
  <si>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</si>
  <si>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</si>
  <si>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</si>
  <si>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</si>
  <si>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</si>
  <si>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</si>
  <si>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</si>
  <si>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</si>
  <si>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</si>
  <si>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</si>
  <si>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</si>
  <si>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</si>
  <si>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</si>
  <si>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</si>
  <si>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</si>
  <si>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</si>
  <si>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</si>
  <si>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</si>
  <si>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</si>
  <si>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</si>
  <si>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</si>
  <si>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</si>
  <si>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</si>
  <si>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</si>
  <si>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</si>
  <si>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</si>
  <si>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</si>
  <si>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</si>
  <si>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</si>
  <si>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</si>
  <si>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</si>
  <si>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</si>
  <si>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</si>
  <si>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</si>
  <si>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</si>
  <si>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</si>
  <si>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</si>
  <si>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</si>
  <si>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</si>
  <si>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</si>
  <si>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</si>
  <si>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</si>
  <si>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</si>
  <si>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</si>
  <si>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</si>
  <si>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</si>
  <si>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</si>
  <si>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</si>
  <si>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</si>
  <si>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</si>
  <si>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</si>
  <si>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</si>
  <si>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</si>
  <si>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</si>
  <si>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</si>
  <si>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</si>
  <si>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</si>
  <si>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</si>
  <si>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</si>
  <si>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</si>
  <si>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</si>
  <si>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</si>
  <si>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</si>
  <si>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</si>
  <si>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</si>
  <si>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</si>
  <si>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</si>
  <si>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</si>
  <si>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</si>
  <si>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</si>
  <si>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</si>
  <si>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</si>
  <si>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</si>
  <si>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</si>
  <si>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</si>
  <si>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</si>
  <si>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</si>
  <si>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</si>
  <si>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</si>
  <si>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</si>
  <si>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</si>
  <si>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</si>
  <si>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</si>
  <si>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</si>
  <si>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</si>
  <si>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</si>
  <si>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</si>
  <si>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</si>
  <si>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</si>
  <si>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</si>
  <si>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</si>
  <si>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</si>
  <si>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</si>
  <si>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</si>
  <si>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</si>
  <si>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</si>
  <si>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</si>
  <si>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</si>
  <si>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</si>
  <si>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</si>
  <si>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</si>
  <si>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</si>
  <si>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</si>
  <si>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</si>
  <si>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</si>
  <si>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</si>
  <si>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</si>
  <si>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</si>
  <si>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</si>
  <si>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</si>
  <si>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</si>
  <si>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</si>
  <si>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</si>
  <si>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</si>
  <si>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</si>
  <si>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</si>
  <si>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</si>
  <si>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</si>
  <si>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</si>
  <si>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</si>
  <si>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</si>
  <si>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</si>
  <si>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</si>
  <si>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</si>
  <si>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</si>
  <si>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</si>
  <si>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</si>
  <si>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</si>
  <si>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</si>
  <si>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</si>
  <si>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</si>
  <si>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</si>
  <si>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</si>
  <si>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</si>
  <si>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</si>
  <si>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</si>
  <si>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</si>
  <si>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</si>
  <si>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</si>
  <si>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</si>
  <si>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</si>
  <si>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</si>
  <si>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</si>
  <si>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</si>
  <si>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</si>
  <si>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</si>
  <si>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</si>
  <si>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</si>
  <si>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</si>
  <si>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</si>
  <si>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</si>
  <si>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</si>
  <si>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</si>
  <si>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</si>
  <si>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</si>
  <si>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</si>
  <si>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</si>
  <si>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</si>
  <si>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</si>
  <si>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</si>
  <si>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</si>
  <si>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</si>
  <si>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</si>
  <si>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</si>
  <si>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</si>
  <si>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</si>
  <si>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</si>
  <si>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</si>
  <si>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</si>
  <si>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</si>
  <si>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</si>
  <si>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</si>
  <si>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</si>
  <si>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</si>
  <si>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</si>
  <si>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</si>
  <si>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</si>
  <si>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</si>
  <si>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</si>
  <si>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</si>
  <si>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</si>
  <si>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</si>
  <si>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</si>
  <si>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</si>
  <si>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</si>
  <si>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</si>
  <si>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</si>
  <si>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</si>
  <si>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</si>
  <si>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</si>
  <si>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</si>
  <si>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</si>
  <si>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</si>
  <si>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</si>
  <si>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</si>
  <si>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</si>
  <si>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</si>
  <si>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</si>
  <si>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</si>
  <si>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</si>
  <si>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</si>
  <si>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</si>
  <si>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</si>
  <si>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</si>
  <si>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</si>
  <si>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</si>
  <si>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</si>
  <si>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</si>
  <si>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</si>
  <si>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</si>
  <si>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</si>
  <si>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</si>
  <si>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</si>
  <si>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</si>
  <si>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</si>
  <si>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</si>
  <si>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</si>
  <si>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</si>
  <si>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</si>
  <si>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</si>
  <si>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</si>
  <si>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</si>
  <si>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</si>
  <si>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</si>
  <si>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</si>
  <si>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</si>
  <si>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</si>
  <si>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</si>
  <si>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</si>
  <si>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</si>
  <si>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</si>
  <si>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</si>
  <si>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</si>
  <si>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</si>
  <si>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</si>
  <si>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</si>
  <si>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</si>
  <si>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</si>
  <si>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</si>
  <si>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</si>
  <si>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</si>
  <si>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</si>
  <si>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</si>
  <si>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</si>
  <si>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</si>
  <si>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</si>
  <si>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</si>
  <si>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</si>
  <si>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</si>
  <si>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</si>
  <si>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</si>
  <si>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</si>
  <si>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</si>
  <si>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</si>
  <si>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</si>
  <si>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</si>
  <si>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</si>
  <si>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</si>
  <si>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</si>
  <si>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</si>
  <si>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</si>
  <si>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</si>
  <si>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</si>
  <si>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</si>
  <si>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</si>
  <si>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</si>
  <si>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</si>
  <si>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</si>
  <si>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</si>
  <si>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</si>
  <si>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</si>
  <si>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</si>
  <si>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</si>
  <si>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</si>
  <si>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</si>
  <si>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</si>
  <si>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</si>
  <si>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</si>
  <si>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</si>
  <si>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</si>
  <si>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</si>
  <si>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</si>
  <si>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</si>
  <si>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</si>
  <si>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</si>
  <si>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</si>
  <si>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</si>
  <si>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</si>
  <si>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</si>
  <si>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</si>
  <si>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</si>
  <si>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</si>
  <si>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</si>
  <si>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</si>
  <si>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</si>
  <si>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</si>
  <si>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</si>
  <si>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</si>
  <si>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</si>
  <si>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</si>
  <si>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</si>
  <si>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</si>
  <si>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</si>
  <si>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</si>
  <si>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</si>
  <si>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</si>
  <si>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</si>
  <si>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</si>
  <si>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</si>
  <si>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</si>
  <si>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</si>
  <si>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</si>
  <si>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</si>
  <si>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</si>
  <si>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</si>
  <si>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</si>
  <si>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</si>
  <si>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</si>
  <si>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</si>
  <si>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</si>
  <si>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</si>
  <si>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</si>
  <si>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</si>
  <si>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</si>
  <si>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</si>
  <si>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</si>
  <si>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</si>
  <si>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</si>
  <si>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</si>
  <si>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</si>
  <si>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</si>
  <si>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</si>
  <si>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</si>
  <si>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</si>
  <si>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</si>
  <si>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</si>
  <si>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</si>
  <si>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</si>
  <si>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</si>
  <si>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</si>
  <si>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</si>
  <si>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</si>
  <si>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</si>
  <si>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</si>
  <si>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</si>
  <si>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</si>
  <si>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</si>
  <si>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</si>
  <si>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</si>
  <si>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</si>
  <si>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</si>
  <si>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</si>
  <si>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</si>
  <si>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</si>
  <si>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</si>
  <si>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</si>
  <si>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</si>
  <si>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</si>
  <si>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</si>
  <si>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</si>
  <si>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</si>
  <si>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</si>
  <si>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</si>
  <si>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</si>
  <si>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</si>
  <si>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</si>
  <si>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</si>
  <si>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</si>
  <si>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</si>
  <si>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</si>
  <si>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</si>
  <si>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</si>
  <si>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</si>
  <si>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</si>
  <si>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</si>
  <si>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</si>
  <si>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</si>
  <si>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</si>
  <si>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</si>
  <si>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</si>
  <si>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</si>
  <si>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</si>
  <si>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</si>
  <si>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</si>
  <si>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</si>
  <si>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</si>
  <si>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</si>
  <si>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</si>
  <si>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</si>
  <si>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</si>
  <si>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</si>
  <si>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</si>
  <si>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</si>
  <si>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</si>
  <si>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</si>
  <si>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</si>
  <si>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</si>
  <si>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</si>
  <si>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</si>
  <si>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</si>
  <si>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</si>
  <si>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</si>
  <si>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</si>
  <si>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</si>
  <si>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</si>
  <si>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</si>
  <si>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</si>
  <si>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</si>
  <si>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</si>
  <si>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</si>
  <si>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</si>
  <si>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</si>
  <si>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</si>
  <si>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</si>
  <si>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</si>
  <si>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</si>
  <si>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</si>
  <si>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</si>
  <si>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</si>
  <si>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</si>
  <si>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</si>
  <si>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</si>
  <si>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</si>
  <si>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</si>
  <si>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</si>
  <si>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</si>
  <si>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</si>
  <si>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</si>
  <si>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</si>
  <si>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</si>
  <si>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</si>
  <si>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</si>
  <si>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</si>
  <si>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</si>
  <si>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</si>
  <si>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</si>
  <si>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</si>
  <si>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</si>
  <si>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</si>
  <si>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</si>
  <si>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</si>
  <si>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</si>
  <si>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</si>
  <si>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</si>
  <si>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</si>
  <si>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</si>
  <si>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</si>
  <si>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</si>
  <si>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</si>
  <si>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</si>
  <si>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</si>
  <si>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</si>
  <si>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</si>
  <si>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</si>
  <si>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</si>
  <si>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</si>
  <si>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</si>
  <si>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</si>
  <si>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</si>
  <si>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</si>
  <si>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</si>
  <si>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</si>
  <si>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</si>
  <si>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</si>
  <si>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</si>
  <si>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</si>
  <si>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</si>
  <si>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</si>
  <si>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</si>
  <si>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</si>
  <si>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</si>
  <si>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</si>
  <si>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</si>
  <si>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</si>
  <si>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</si>
  <si>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</si>
  <si>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</si>
  <si>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</si>
  <si>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</si>
  <si>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</si>
  <si>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</si>
  <si>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</si>
  <si>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</si>
  <si>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</si>
  <si>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</si>
  <si>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</si>
  <si>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</si>
  <si>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</si>
  <si>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</si>
  <si>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</si>
  <si>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</si>
  <si>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</si>
  <si>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</si>
  <si>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</si>
  <si>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</si>
  <si>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</si>
  <si>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</si>
  <si>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</si>
  <si>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</si>
  <si>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</si>
  <si>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</si>
  <si>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</si>
  <si>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</si>
  <si>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</si>
  <si>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</si>
  <si>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</si>
  <si>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</si>
  <si>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</si>
  <si>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</si>
  <si>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</si>
  <si>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</si>
  <si>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</si>
  <si>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</si>
  <si>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</si>
  <si>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</si>
  <si>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</si>
  <si>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</si>
  <si>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</si>
  <si>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</si>
  <si>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</si>
  <si>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</si>
  <si>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</si>
  <si>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</si>
  <si>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</si>
  <si>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</si>
  <si>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</si>
  <si>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</si>
  <si>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</si>
  <si>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</si>
  <si>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</si>
  <si>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</si>
  <si>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</si>
  <si>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</si>
  <si>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</si>
  <si>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</si>
  <si>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</si>
  <si>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</si>
  <si>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</si>
  <si>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</si>
  <si>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</si>
  <si>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</si>
  <si>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</si>
  <si>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</si>
  <si>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</si>
  <si>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</si>
  <si>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</si>
  <si>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</si>
  <si>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</si>
  <si>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</si>
  <si>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</si>
  <si>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</si>
  <si>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</si>
  <si>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</si>
  <si>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</si>
  <si>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</si>
  <si>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</si>
  <si>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</si>
  <si>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</si>
  <si>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</si>
  <si>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</si>
  <si>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</si>
  <si>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</si>
  <si>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</si>
  <si>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</si>
  <si>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</si>
  <si>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</si>
  <si>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</si>
  <si>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</si>
  <si>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</si>
  <si>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</si>
  <si>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</si>
  <si>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</si>
  <si>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</si>
  <si>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</si>
  <si>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</si>
  <si>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</si>
  <si>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</si>
  <si>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</si>
  <si>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</si>
  <si>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</si>
  <si>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</si>
  <si>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</si>
  <si>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</si>
  <si>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</si>
  <si>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</si>
  <si>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</si>
  <si>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</si>
  <si>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</si>
  <si>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</si>
  <si>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</si>
  <si>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</si>
  <si>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</si>
  <si>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</si>
  <si>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</si>
  <si>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</si>
  <si>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</si>
  <si>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</si>
  <si>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</si>
  <si>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</si>
  <si>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</si>
  <si>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</si>
  <si>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</si>
  <si>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</si>
  <si>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</si>
  <si>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</si>
  <si>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</si>
  <si>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</si>
  <si>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</si>
  <si>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</si>
  <si>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</si>
  <si>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</si>
  <si>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</si>
  <si>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</si>
  <si>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</si>
  <si>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</si>
  <si>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</si>
  <si>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</si>
  <si>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</si>
  <si>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</si>
  <si>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</si>
  <si>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</si>
  <si>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</si>
  <si>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</si>
  <si>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</si>
  <si>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</si>
  <si>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</si>
  <si>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</si>
  <si>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</si>
  <si>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</si>
  <si>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</si>
  <si>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</si>
  <si>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</si>
  <si>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</si>
  <si>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</si>
  <si>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</si>
  <si>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</si>
  <si>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</si>
  <si>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</si>
  <si>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</si>
  <si>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</si>
  <si>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</si>
  <si>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</si>
  <si>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</si>
  <si>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</si>
  <si>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</si>
  <si>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</si>
  <si>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</si>
  <si>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</si>
  <si>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</si>
  <si>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</si>
  <si>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</si>
  <si>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</si>
  <si>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</si>
  <si>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</si>
  <si>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</si>
  <si>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</si>
  <si>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</si>
  <si>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</si>
  <si>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</si>
  <si>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</si>
  <si>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</si>
  <si>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</si>
  <si>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</si>
  <si>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</si>
  <si>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</si>
  <si>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</si>
  <si>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</si>
  <si>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</si>
  <si>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</si>
  <si>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</si>
  <si>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</si>
  <si>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</si>
  <si>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</si>
  <si>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</si>
  <si>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</si>
  <si>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</si>
  <si>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</si>
  <si>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</si>
  <si>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</si>
  <si>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</si>
  <si>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</si>
  <si>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</si>
  <si>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</si>
  <si>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</si>
  <si>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</si>
  <si>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</si>
  <si>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</si>
  <si>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</si>
  <si>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</si>
  <si>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</si>
  <si>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</si>
  <si>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</si>
  <si>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</si>
  <si>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</si>
  <si>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</si>
  <si>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</si>
  <si>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</si>
  <si>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</si>
  <si>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</si>
  <si>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</si>
  <si>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</si>
  <si>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</si>
  <si>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</si>
  <si>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</si>
  <si>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</si>
  <si>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</si>
  <si>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</si>
  <si>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</si>
  <si>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</si>
  <si>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</si>
  <si>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</si>
  <si>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</si>
  <si>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</si>
  <si>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</si>
  <si>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</si>
  <si>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</si>
  <si>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</si>
  <si>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</si>
  <si>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</si>
  <si>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</si>
  <si>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</si>
  <si>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</si>
  <si>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</si>
  <si>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</si>
  <si>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</si>
  <si>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</si>
  <si>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</si>
  <si>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</si>
  <si>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</si>
  <si>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</si>
  <si>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</si>
  <si>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</si>
  <si>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</si>
  <si>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</si>
  <si>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</si>
  <si>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</si>
  <si>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</si>
  <si>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</si>
  <si>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</si>
  <si>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</si>
  <si>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</si>
  <si>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</si>
  <si>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</si>
  <si>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</si>
  <si>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</si>
  <si>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</si>
  <si>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</si>
  <si>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</si>
  <si>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</si>
  <si>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</si>
  <si>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</si>
  <si>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</si>
  <si>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</si>
  <si>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</si>
  <si>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</si>
  <si>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</si>
  <si>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</si>
  <si>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</si>
  <si>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</si>
  <si>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</si>
  <si>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</si>
  <si>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</si>
  <si>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</si>
  <si>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</si>
  <si>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</si>
  <si>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</si>
  <si>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</si>
  <si>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</si>
  <si>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</si>
  <si>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</si>
  <si>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</si>
  <si>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</si>
  <si>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</si>
  <si>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</si>
  <si>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</si>
  <si>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</si>
  <si>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</si>
  <si>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</si>
  <si>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</si>
  <si>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</si>
  <si>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</si>
  <si>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</si>
  <si>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</si>
  <si>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</si>
  <si>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</si>
  <si>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</si>
  <si>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</si>
  <si>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</si>
  <si>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</si>
  <si>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</si>
  <si>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</si>
  <si>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</si>
  <si>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</si>
  <si>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</si>
  <si>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</si>
  <si>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</si>
  <si>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</si>
  <si>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</si>
  <si>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</si>
  <si>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</si>
  <si>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</si>
  <si>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</si>
  <si>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</si>
  <si>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</si>
  <si>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</si>
  <si>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</si>
  <si>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</si>
  <si>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</si>
  <si>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</si>
  <si>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</si>
  <si>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</si>
  <si>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</si>
  <si>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</si>
  <si>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</si>
  <si>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</si>
  <si>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</si>
  <si>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</si>
  <si>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</si>
  <si>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</si>
  <si>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</si>
  <si>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</si>
  <si>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</si>
  <si>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</si>
  <si>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</si>
  <si>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</si>
  <si>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</si>
  <si>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</si>
  <si>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</si>
  <si>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</si>
  <si>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</si>
  <si>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</si>
  <si>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</si>
  <si>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</si>
  <si>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</si>
  <si>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</si>
  <si>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</si>
  <si>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</si>
  <si>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</si>
  <si>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</si>
  <si>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</si>
  <si>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</si>
  <si>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</si>
  <si>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</si>
  <si>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</si>
  <si>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</si>
  <si>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</si>
  <si>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</si>
  <si>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</si>
  <si>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</si>
  <si>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</si>
  <si>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</si>
  <si>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</si>
  <si>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</si>
  <si>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</si>
  <si>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</si>
  <si>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</si>
  <si>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</si>
  <si>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</si>
  <si>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</si>
  <si>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</si>
  <si>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</si>
  <si>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</si>
  <si>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</si>
  <si>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</si>
  <si>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</si>
  <si>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</si>
  <si>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</si>
  <si>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</si>
  <si>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</si>
  <si>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</si>
  <si>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</si>
  <si>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</si>
  <si>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</si>
  <si>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</si>
  <si>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</si>
  <si>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</si>
  <si>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</si>
  <si>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</si>
  <si>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</si>
  <si>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</si>
  <si>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</si>
  <si>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</si>
  <si>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</si>
  <si>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</si>
  <si>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</si>
  <si>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</si>
  <si>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</si>
  <si>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</si>
  <si>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</si>
  <si>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</si>
  <si>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</si>
  <si>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</si>
  <si>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</si>
  <si>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</si>
  <si>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</si>
  <si>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</si>
  <si>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</si>
  <si>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</si>
  <si>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</si>
  <si>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</si>
  <si>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</si>
  <si>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</si>
  <si>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</si>
  <si>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</si>
  <si>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</si>
  <si>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</si>
  <si>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</si>
  <si>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</si>
  <si>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</si>
  <si>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</si>
  <si>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</si>
  <si>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</si>
  <si>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</si>
  <si>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</si>
  <si>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</si>
  <si>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</si>
  <si>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</si>
  <si>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</si>
  <si>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</si>
  <si>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</si>
  <si>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</si>
  <si>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</si>
  <si>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</si>
  <si>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</si>
  <si>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</si>
  <si>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</si>
  <si>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</si>
  <si>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</si>
  <si>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</si>
  <si>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</si>
  <si>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</si>
  <si>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</si>
  <si>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</si>
  <si>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</si>
  <si>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</si>
  <si>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</si>
  <si>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</si>
  <si>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</si>
  <si>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</si>
  <si>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</si>
  <si>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</si>
  <si>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</si>
  <si>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</si>
  <si>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</si>
  <si>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</si>
  <si>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</si>
  <si>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</si>
  <si>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</si>
  <si>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</si>
  <si>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</si>
  <si>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</si>
  <si>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</si>
  <si>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</si>
  <si>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</si>
  <si>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</si>
  <si>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</si>
  <si>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</si>
  <si>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</si>
  <si>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</si>
  <si>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</si>
  <si>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</si>
  <si>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</si>
  <si>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</si>
  <si>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</si>
  <si>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</si>
  <si>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</si>
  <si>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</si>
  <si>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</si>
  <si>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</si>
  <si>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</si>
  <si>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</si>
  <si>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</si>
  <si>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</si>
  <si>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</si>
  <si>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</si>
  <si>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</si>
  <si>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</si>
  <si>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</si>
  <si>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</si>
  <si>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</si>
  <si>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</si>
  <si>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</si>
  <si>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</si>
  <si>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</si>
  <si>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</si>
  <si>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</si>
  <si>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</si>
  <si>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</si>
  <si>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</si>
  <si>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</si>
  <si>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</si>
  <si>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</si>
  <si>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</si>
  <si>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</si>
  <si>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</si>
  <si>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</si>
  <si>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</si>
  <si>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</si>
  <si>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</si>
  <si>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</si>
  <si>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</si>
  <si>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</si>
  <si>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</si>
  <si>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</si>
  <si>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</si>
  <si>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</si>
  <si>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</si>
  <si>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</si>
  <si>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</si>
  <si>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</si>
  <si>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</si>
  <si>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</si>
  <si>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</si>
  <si>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</si>
  <si>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</si>
  <si>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</si>
  <si>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</si>
  <si>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</si>
  <si>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</si>
  <si>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</si>
  <si>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</si>
  <si>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</si>
  <si>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</si>
  <si>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</si>
  <si>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</si>
  <si>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</si>
  <si>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</si>
  <si>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</si>
  <si>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</si>
  <si>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</si>
  <si>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</si>
  <si>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</si>
  <si>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</si>
  <si>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</si>
  <si>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</si>
  <si>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</si>
  <si>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</si>
  <si>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</si>
  <si>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</si>
  <si>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</si>
  <si>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</si>
  <si>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</si>
  <si>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</si>
  <si>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</si>
  <si>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</si>
  <si>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</si>
  <si>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</si>
  <si>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</si>
  <si>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</si>
  <si>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</si>
  <si>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</si>
  <si>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</si>
  <si>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</si>
  <si>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</si>
  <si>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</si>
  <si>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</si>
  <si>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</si>
  <si>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</si>
  <si>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</si>
  <si>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</si>
  <si>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</si>
  <si>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</si>
  <si>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</si>
  <si>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</si>
  <si>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</si>
  <si>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</si>
  <si>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</si>
  <si>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</si>
  <si>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</si>
  <si>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</si>
  <si>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</si>
  <si>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</si>
  <si>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</si>
  <si>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</si>
  <si>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</si>
  <si>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</si>
  <si>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</si>
  <si>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</si>
  <si>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</si>
  <si>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</si>
  <si>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</si>
  <si>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</si>
  <si>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</si>
  <si>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</si>
  <si>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</si>
  <si>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</si>
  <si>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</si>
  <si>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</si>
  <si>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</si>
  <si>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</si>
  <si>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</si>
  <si>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</si>
  <si>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</si>
  <si>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</si>
  <si>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</si>
  <si>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</si>
  <si>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</si>
  <si>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</si>
  <si>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</si>
  <si>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</si>
  <si>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</si>
  <si>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</si>
  <si>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</si>
  <si>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</si>
  <si>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</si>
  <si>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</si>
  <si>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</si>
  <si>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</si>
  <si>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</si>
  <si>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</si>
  <si>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</si>
  <si>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</si>
  <si>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</si>
  <si>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</si>
  <si>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</si>
  <si>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</si>
  <si>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</si>
  <si>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</si>
  <si>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</si>
  <si>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</si>
  <si>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</si>
  <si>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</si>
  <si>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</si>
  <si>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</si>
  <si>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</si>
  <si>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</si>
  <si>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</si>
  <si>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</si>
  <si>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</si>
  <si>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</si>
  <si>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</si>
  <si>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</si>
  <si>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</si>
  <si>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</si>
  <si>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</si>
  <si>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</si>
  <si>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</si>
  <si>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</si>
  <si>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</si>
  <si>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</si>
  <si>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</si>
  <si>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</si>
  <si>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</si>
  <si>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</si>
  <si>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</si>
  <si>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</si>
  <si>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</si>
  <si>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</si>
  <si>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</si>
  <si>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</si>
  <si>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</si>
  <si>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</si>
  <si>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</si>
  <si>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</si>
  <si>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</si>
  <si>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</si>
  <si>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</si>
  <si>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</si>
  <si>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</si>
  <si>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</si>
  <si>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</si>
  <si>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</si>
  <si>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</si>
  <si>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</si>
  <si>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</si>
  <si>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</si>
  <si>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</si>
  <si>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</si>
  <si>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</si>
  <si>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</si>
  <si>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</si>
  <si>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</si>
  <si>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</si>
  <si>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</si>
  <si>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</si>
  <si>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</si>
  <si>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</si>
  <si>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</si>
  <si>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</si>
  <si>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</si>
  <si>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</si>
  <si>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</si>
  <si>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</si>
  <si>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</si>
  <si>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</si>
  <si>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</si>
  <si>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</si>
  <si>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</si>
  <si>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</si>
  <si>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</si>
  <si>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</si>
  <si>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</si>
  <si>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</si>
  <si>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</si>
  <si>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</si>
  <si>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</si>
  <si>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</si>
  <si>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</si>
  <si>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</si>
  <si>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</si>
  <si>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</si>
  <si>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</si>
  <si>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</si>
  <si>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</si>
  <si>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</si>
  <si>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</si>
  <si>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</si>
  <si>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</si>
  <si>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</si>
  <si>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</si>
  <si>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</si>
  <si>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</si>
  <si>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</si>
  <si>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</si>
  <si>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</si>
  <si>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</si>
  <si>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</si>
  <si>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</si>
  <si>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</si>
  <si>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</si>
  <si>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</si>
  <si>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</si>
  <si>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</si>
  <si>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</si>
  <si>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</si>
  <si>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</si>
  <si>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</si>
  <si>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</si>
  <si>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</si>
  <si>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</si>
  <si>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</si>
  <si>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</si>
  <si>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</si>
  <si>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</si>
  <si>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</si>
  <si>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</si>
  <si>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</si>
  <si>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</si>
  <si>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</si>
  <si>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</si>
  <si>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</si>
  <si>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</si>
  <si>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</si>
  <si>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</si>
  <si>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</si>
  <si>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</si>
  <si>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</si>
  <si>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</si>
  <si>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</si>
  <si>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</si>
  <si>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</si>
  <si>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</si>
  <si>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</si>
  <si>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</si>
  <si>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</si>
  <si>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</si>
  <si>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</si>
  <si>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</si>
  <si>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</si>
  <si>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</si>
  <si>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</si>
  <si>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</si>
  <si>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</si>
  <si>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</si>
  <si>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</si>
  <si>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</si>
  <si>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</si>
  <si>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</si>
  <si>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</si>
  <si>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</si>
  <si>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</si>
  <si>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</si>
  <si>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</si>
  <si>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</si>
  <si>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</si>
  <si>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</si>
  <si>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</si>
  <si>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</si>
  <si>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</si>
  <si>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</si>
  <si>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</si>
  <si>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</si>
  <si>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</si>
  <si>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</si>
  <si>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</si>
  <si>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</si>
  <si>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</si>
  <si>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</si>
  <si>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</si>
  <si>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</si>
  <si>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</si>
  <si>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</si>
  <si>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</si>
  <si>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</si>
  <si>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</si>
  <si>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</si>
  <si>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</si>
  <si>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</si>
  <si>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</si>
  <si>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</si>
  <si>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</si>
  <si>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</si>
  <si>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</si>
  <si>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</si>
  <si>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</si>
  <si>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</si>
  <si>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</si>
  <si>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</si>
  <si>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</si>
  <si>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</si>
  <si>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</si>
  <si>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</si>
  <si>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</si>
  <si>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</si>
  <si>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</si>
  <si>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</si>
  <si>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</si>
  <si>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</si>
  <si>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</si>
  <si>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</si>
  <si>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</si>
  <si>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</si>
  <si>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</si>
  <si>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</si>
  <si>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</si>
  <si>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</si>
  <si>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</si>
  <si>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</si>
  <si>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</si>
  <si>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</si>
  <si>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</si>
  <si>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</si>
  <si>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</si>
  <si>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</si>
  <si>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</si>
  <si>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</si>
  <si>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</si>
  <si>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</si>
  <si>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</si>
  <si>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</si>
  <si>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</si>
  <si>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</si>
  <si>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</si>
  <si>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</si>
  <si>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</si>
  <si>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</si>
  <si>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</si>
  <si>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</si>
  <si>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</si>
  <si>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</si>
  <si>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</si>
  <si>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</si>
  <si>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</si>
  <si>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</si>
  <si>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</si>
  <si>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</si>
  <si>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</si>
  <si>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</si>
  <si>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</si>
  <si>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</si>
  <si>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</si>
  <si>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</si>
  <si>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</si>
  <si>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</si>
  <si>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</si>
  <si>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</si>
  <si>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</si>
  <si>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</si>
  <si>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</si>
  <si>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</si>
  <si>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</si>
  <si>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</si>
  <si>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</si>
  <si>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</si>
  <si>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</si>
  <si>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</si>
  <si>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</si>
  <si>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</si>
  <si>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</si>
  <si>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</si>
  <si>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</si>
  <si>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</si>
  <si>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</si>
  <si>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</si>
  <si>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</si>
  <si>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</si>
  <si>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</si>
  <si>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</si>
  <si>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</si>
  <si>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</si>
  <si>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</si>
  <si>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</si>
  <si>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</si>
  <si>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</si>
  <si>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</si>
  <si>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</si>
  <si>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</si>
  <si>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</si>
  <si>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</si>
  <si>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</si>
  <si>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</si>
  <si>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</si>
  <si>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</si>
  <si>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</si>
  <si>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</si>
  <si>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</si>
  <si>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</si>
  <si>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</si>
  <si>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</si>
  <si>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</si>
  <si>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</si>
  <si>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</si>
  <si>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</si>
  <si>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</si>
  <si>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</si>
  <si>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</si>
  <si>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</si>
  <si>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</si>
  <si>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</si>
  <si>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</si>
  <si>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</si>
  <si>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</si>
  <si>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</si>
  <si>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</si>
  <si>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</si>
  <si>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</si>
  <si>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</si>
  <si>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</si>
  <si>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</si>
  <si>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</si>
  <si>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</si>
  <si>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</si>
  <si>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</si>
  <si>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</si>
  <si>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</si>
  <si>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</si>
  <si>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</si>
  <si>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</si>
  <si>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</si>
  <si>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</si>
  <si>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</si>
  <si>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</si>
  <si>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</si>
  <si>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</si>
  <si>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</si>
  <si>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</si>
  <si>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</si>
  <si>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</si>
  <si>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</si>
  <si>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</si>
  <si>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</si>
  <si>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</si>
  <si>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</si>
  <si>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</si>
  <si>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</si>
  <si>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</si>
  <si>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</si>
  <si>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</si>
  <si>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</si>
  <si>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</si>
  <si>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</si>
  <si>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</si>
  <si>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</si>
  <si>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</si>
  <si>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</si>
  <si>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</si>
  <si>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</si>
  <si>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</si>
  <si>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</si>
  <si>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</si>
  <si>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</si>
  <si>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</si>
  <si>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</si>
  <si>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</si>
  <si>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</si>
  <si>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</si>
  <si>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</si>
  <si>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</si>
  <si>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</si>
  <si>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</si>
  <si>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</si>
  <si>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</si>
  <si>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</si>
  <si>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</si>
  <si>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</si>
  <si>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</si>
  <si>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</si>
  <si>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</si>
  <si>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</si>
  <si>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</si>
  <si>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</si>
  <si>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</si>
  <si>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</si>
  <si>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</si>
  <si>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</si>
  <si>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</si>
  <si>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</si>
  <si>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</si>
  <si>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</si>
  <si>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</si>
  <si>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</si>
  <si>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</si>
  <si>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</si>
  <si>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</si>
  <si>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</si>
  <si>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</si>
  <si>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</si>
  <si>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</si>
  <si>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</si>
  <si>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</si>
  <si>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</si>
  <si>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</si>
  <si>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</si>
  <si>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</si>
  <si>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</si>
  <si>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</si>
  <si>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</si>
  <si>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</si>
  <si>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</si>
  <si>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</si>
  <si>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</si>
  <si>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</si>
  <si>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</si>
  <si>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</si>
  <si>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</si>
  <si>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</si>
  <si>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</si>
  <si>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</si>
  <si>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</si>
  <si>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</si>
  <si>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</si>
  <si>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</si>
  <si>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</si>
  <si>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</si>
  <si>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</si>
  <si>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</si>
  <si>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</si>
  <si>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</si>
  <si>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</si>
  <si>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</si>
  <si>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</si>
  <si>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</si>
  <si>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</si>
  <si>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</si>
  <si>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</si>
  <si>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</si>
  <si>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</si>
  <si>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</si>
  <si>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</si>
  <si>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</si>
  <si>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</si>
  <si>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</si>
  <si>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</si>
  <si>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</si>
  <si>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</si>
  <si>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</si>
  <si>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</si>
  <si>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</si>
  <si>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</si>
  <si>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</si>
  <si>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</si>
  <si>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</si>
  <si>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</si>
  <si>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</si>
  <si>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</si>
  <si>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</si>
  <si>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</si>
  <si>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</si>
  <si>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</si>
  <si>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</si>
  <si>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</si>
  <si>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</si>
  <si>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</si>
  <si>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</si>
  <si>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</si>
  <si>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</si>
  <si>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</si>
  <si>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</si>
  <si>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</si>
  <si>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</si>
  <si>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</si>
  <si>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</si>
  <si>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</si>
  <si>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</si>
  <si>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</si>
  <si>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</si>
  <si>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</si>
  <si>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</si>
  <si>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</si>
  <si>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</si>
  <si>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</si>
  <si>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</si>
  <si>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</si>
  <si>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</si>
  <si>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</si>
  <si>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</si>
  <si>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</si>
  <si>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</si>
  <si>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</si>
  <si>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</si>
  <si>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</si>
  <si>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</si>
  <si>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</si>
  <si>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</si>
  <si>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</si>
  <si>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</si>
  <si>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</si>
  <si>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</si>
  <si>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</si>
  <si>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</si>
  <si>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</si>
  <si>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</si>
  <si>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</si>
  <si>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</si>
  <si>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</si>
  <si>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</si>
  <si>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</si>
  <si>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</si>
  <si>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</si>
  <si>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</si>
  <si>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</si>
  <si>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</si>
  <si>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</si>
  <si>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</si>
  <si>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</si>
  <si>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</si>
  <si>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</si>
  <si>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</si>
  <si>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</si>
  <si>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</si>
  <si>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</si>
  <si>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</si>
  <si>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</si>
  <si>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</si>
  <si>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</si>
  <si>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</si>
  <si>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</si>
  <si>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</si>
  <si>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</si>
  <si>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</si>
  <si>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</si>
  <si>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</si>
  <si>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</si>
  <si>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</si>
  <si>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</si>
  <si>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</si>
  <si>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</si>
  <si>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</si>
  <si>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</si>
  <si>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</si>
  <si>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</si>
  <si>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</si>
  <si>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</si>
  <si>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</si>
  <si>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</si>
  <si>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</si>
  <si>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</si>
  <si>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</si>
  <si>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</si>
  <si>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</si>
  <si>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</si>
  <si>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</si>
  <si>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</si>
  <si>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</si>
  <si>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</si>
  <si>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</si>
  <si>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</si>
  <si>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</si>
  <si>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</si>
  <si>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</si>
  <si>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</si>
  <si>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</si>
  <si>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</si>
  <si>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</si>
  <si>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</si>
  <si>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</si>
  <si>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</si>
  <si>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</si>
  <si>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</si>
  <si>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</si>
  <si>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</si>
  <si>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</si>
  <si>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</si>
  <si>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</si>
  <si>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</si>
  <si>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</si>
  <si>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</si>
  <si>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</si>
  <si>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</si>
  <si>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</si>
  <si>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</si>
  <si>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</si>
  <si>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</si>
  <si>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</si>
  <si>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</si>
  <si>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</si>
  <si>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</si>
  <si>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</si>
  <si>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</si>
  <si>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</si>
  <si>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</si>
  <si>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</si>
  <si>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</si>
  <si>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</si>
  <si>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</si>
  <si>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</si>
  <si>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</si>
  <si>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</si>
  <si>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</si>
  <si>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</si>
  <si>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</si>
  <si>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</si>
  <si>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</si>
  <si>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</si>
  <si>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</si>
  <si>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</si>
  <si>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</si>
  <si>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</si>
  <si>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</si>
  <si>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</si>
  <si>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</si>
  <si>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</si>
  <si>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</si>
  <si>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</si>
  <si>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</si>
  <si>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</si>
  <si>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</si>
  <si>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</si>
  <si>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</si>
  <si>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</si>
  <si>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</si>
  <si>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</si>
  <si>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</si>
  <si>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</si>
  <si>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</si>
  <si>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</si>
  <si>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</si>
  <si>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</si>
  <si>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</si>
  <si>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</si>
  <si>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</si>
  <si>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</si>
  <si>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</si>
  <si>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</si>
  <si>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</si>
  <si>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</si>
  <si>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</si>
  <si>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</si>
  <si>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</si>
  <si>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</si>
  <si>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</si>
  <si>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</si>
  <si>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</si>
  <si>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</si>
  <si>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</si>
  <si>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</si>
  <si>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</si>
  <si>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</si>
  <si>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</si>
  <si>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</si>
  <si>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</si>
  <si>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</si>
  <si>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</si>
  <si>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</si>
  <si>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</si>
  <si>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</si>
  <si>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</si>
  <si>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</si>
  <si>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</si>
  <si>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</si>
  <si>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</si>
  <si>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</si>
  <si>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</si>
  <si>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</si>
  <si>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</si>
  <si>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</si>
  <si>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</si>
  <si>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</si>
  <si>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</si>
  <si>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</si>
  <si>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</si>
  <si>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</si>
  <si>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</si>
  <si>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</si>
  <si>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</si>
  <si>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</si>
  <si>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</si>
  <si>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</si>
  <si>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</si>
  <si>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</si>
  <si>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</si>
  <si>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</si>
  <si>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</si>
  <si>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</si>
  <si>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</si>
  <si>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</si>
  <si>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</si>
  <si>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</si>
  <si>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</si>
  <si>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</si>
  <si>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</si>
  <si>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</si>
  <si>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</si>
  <si>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</si>
  <si>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</si>
  <si>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</si>
  <si>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</si>
  <si>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</si>
  <si>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</si>
  <si>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</si>
  <si>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</si>
  <si>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</si>
  <si>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</si>
  <si>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</si>
  <si>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</si>
  <si>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</si>
  <si>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</si>
  <si>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</si>
  <si>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</si>
  <si>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</si>
  <si>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</si>
  <si>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</si>
  <si>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</si>
  <si>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</si>
  <si>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</si>
  <si>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</si>
  <si>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</si>
  <si>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</si>
  <si>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</si>
  <si>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</si>
  <si>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</si>
  <si>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</si>
  <si>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</si>
  <si>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</si>
  <si>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</si>
  <si>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</si>
  <si>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</si>
  <si>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</si>
  <si>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</si>
  <si>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</si>
  <si>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</si>
  <si>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</si>
  <si>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</si>
  <si>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</si>
  <si>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</si>
  <si>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</si>
  <si>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</si>
  <si>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</si>
  <si>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</si>
  <si>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</si>
  <si>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</si>
  <si>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</si>
  <si>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</si>
  <si>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</si>
  <si>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</si>
  <si>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</si>
  <si>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</si>
  <si>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</si>
  <si>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</si>
  <si>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</si>
  <si>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</si>
  <si>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</si>
  <si>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</si>
  <si>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</si>
  <si>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</si>
  <si>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</si>
  <si>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</si>
  <si>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</si>
  <si>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</si>
  <si>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</si>
  <si>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</si>
  <si>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</si>
  <si>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</si>
  <si>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</si>
  <si>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</si>
  <si>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</si>
  <si>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</si>
  <si>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</si>
  <si>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</si>
  <si>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</si>
  <si>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</si>
  <si>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</si>
  <si>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</si>
  <si>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</si>
  <si>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</si>
  <si>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</si>
  <si>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</si>
  <si>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</si>
  <si>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</si>
  <si>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</si>
  <si>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</si>
  <si>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</si>
  <si>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</si>
  <si>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</si>
  <si>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</si>
  <si>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</si>
  <si>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</si>
  <si>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</si>
  <si>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</si>
  <si>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</si>
  <si>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</si>
  <si>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</si>
  <si>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</si>
  <si>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</si>
  <si>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</si>
  <si>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</si>
  <si>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</si>
  <si>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</si>
  <si>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</si>
  <si>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</si>
  <si>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</si>
  <si>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</si>
  <si>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</si>
  <si>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</si>
  <si>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</si>
  <si>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</si>
  <si>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</si>
  <si>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</si>
  <si>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</si>
  <si>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</si>
  <si>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</si>
  <si>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</si>
  <si>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</si>
  <si>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</si>
  <si>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</si>
  <si>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</si>
  <si>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</si>
  <si>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</si>
  <si>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</si>
  <si>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</si>
  <si>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</si>
  <si>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</si>
  <si>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</si>
  <si>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</si>
  <si>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</si>
  <si>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</si>
  <si>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</si>
  <si>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</si>
  <si>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</si>
  <si>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</si>
  <si>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</si>
  <si>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</si>
  <si>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</si>
  <si>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</si>
  <si>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</si>
  <si>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</si>
  <si>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</si>
  <si>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</si>
  <si>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</si>
  <si>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</si>
  <si>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</si>
  <si>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</si>
  <si>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</si>
  <si>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</si>
  <si>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</si>
  <si>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</si>
  <si>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</si>
  <si>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</si>
  <si>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</si>
  <si>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</si>
  <si>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</si>
  <si>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</si>
  <si>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</si>
  <si>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</si>
  <si>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</si>
  <si>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</si>
  <si>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</si>
  <si>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</si>
  <si>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</si>
  <si>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</si>
  <si>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</si>
  <si>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</si>
  <si>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</si>
  <si>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</si>
  <si>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</si>
  <si>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</si>
  <si>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</si>
  <si>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</si>
  <si>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</si>
  <si>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</si>
  <si>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</si>
  <si>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</si>
  <si>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</si>
  <si>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</si>
  <si>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</si>
  <si>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</si>
  <si>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</si>
  <si>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</si>
  <si>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</si>
  <si>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</si>
  <si>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</si>
  <si>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</si>
  <si>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</si>
  <si>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</si>
  <si>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</si>
  <si>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</si>
  <si>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</si>
  <si>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</si>
  <si>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</si>
  <si>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</si>
  <si>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</si>
  <si>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</si>
  <si>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</si>
  <si>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</si>
  <si>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</si>
  <si>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</si>
  <si>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</si>
  <si>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</si>
  <si>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</si>
  <si>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</si>
  <si>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</si>
  <si>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</si>
  <si>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</si>
  <si>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</si>
  <si>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</si>
  <si>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</si>
  <si>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</si>
  <si>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</si>
  <si>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</si>
  <si>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</si>
  <si>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</si>
  <si>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</si>
  <si>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</si>
  <si>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</si>
  <si>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</si>
  <si>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</si>
  <si>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</si>
  <si>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</si>
  <si>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</si>
  <si>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</si>
  <si>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</si>
  <si>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</si>
  <si>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</si>
  <si>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</si>
  <si>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</si>
  <si>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</si>
  <si>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</si>
  <si>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</si>
  <si>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</si>
  <si>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</si>
  <si>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</si>
  <si>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</si>
  <si>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</si>
  <si>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</si>
  <si>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</si>
  <si>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</si>
  <si>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</si>
  <si>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</si>
  <si>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</si>
  <si>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</si>
  <si>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</si>
  <si>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</si>
  <si>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</si>
  <si>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</si>
  <si>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</si>
  <si>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</si>
  <si>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</si>
  <si>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</si>
  <si>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</si>
  <si>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</si>
  <si>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</si>
  <si>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</si>
  <si>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</si>
  <si>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</si>
  <si>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</si>
  <si>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</si>
  <si>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</si>
  <si>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</si>
  <si>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</si>
  <si>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</si>
  <si>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</si>
  <si>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</si>
  <si>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</si>
  <si>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</si>
  <si>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</si>
  <si>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</si>
  <si>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</si>
  <si>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</si>
  <si>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</si>
  <si>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</si>
  <si>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</si>
  <si>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</si>
  <si>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</si>
  <si>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</si>
  <si>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</si>
  <si>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</si>
  <si>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</si>
  <si>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</si>
  <si>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</si>
  <si>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</si>
  <si>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</si>
  <si>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</si>
  <si>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</si>
  <si>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</si>
  <si>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</si>
  <si>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</si>
  <si>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</si>
  <si>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</si>
  <si>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</si>
  <si>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</si>
  <si>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</si>
  <si>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</si>
  <si>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</si>
  <si>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</si>
  <si>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</si>
  <si>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</si>
  <si>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</si>
  <si>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</si>
  <si>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</si>
  <si>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</si>
  <si>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</si>
  <si>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</si>
  <si>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</si>
  <si>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</si>
  <si>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</si>
  <si>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</si>
  <si>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</si>
  <si>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</si>
  <si>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</si>
  <si>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</si>
  <si>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</si>
  <si>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</si>
  <si>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</si>
  <si>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</si>
  <si>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</si>
  <si>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</si>
  <si>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</si>
  <si>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</si>
  <si>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</si>
  <si>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</si>
  <si>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</si>
  <si>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</si>
  <si>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</si>
  <si>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</si>
  <si>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</si>
  <si>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</si>
  <si>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</si>
  <si>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</si>
  <si>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</si>
  <si>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</si>
  <si>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</si>
  <si>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</si>
  <si>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</si>
  <si>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</si>
  <si>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</si>
  <si>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</si>
  <si>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</si>
  <si>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</si>
  <si>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</si>
  <si>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</si>
  <si>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</si>
  <si>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</si>
  <si>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</si>
  <si>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</si>
  <si>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</si>
  <si>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</si>
  <si>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</si>
  <si>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</si>
  <si>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</si>
  <si>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</si>
  <si>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</si>
  <si>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</si>
  <si>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</si>
  <si>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</si>
  <si>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</si>
  <si>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</si>
  <si>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</si>
  <si>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</si>
  <si>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</si>
  <si>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</si>
  <si>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</si>
  <si>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</si>
  <si>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</si>
  <si>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</si>
  <si>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</si>
  <si>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</si>
  <si>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</si>
  <si>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</si>
  <si>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</si>
  <si>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</si>
  <si>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</si>
  <si>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</si>
  <si>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</si>
  <si>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</si>
  <si>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</si>
  <si>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</si>
  <si>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</si>
  <si>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</si>
  <si>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</si>
  <si>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</si>
  <si>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</si>
  <si>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</si>
  <si>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</si>
  <si>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</si>
  <si>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</si>
  <si>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</si>
  <si>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</si>
  <si>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</si>
  <si>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</si>
  <si>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</si>
  <si>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</si>
  <si>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</si>
  <si>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</si>
  <si>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</si>
  <si>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</si>
  <si>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</si>
  <si>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</si>
  <si>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</si>
  <si>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</si>
  <si>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</si>
  <si>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</si>
  <si>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</si>
  <si>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</si>
  <si>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</si>
  <si>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</si>
  <si>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</si>
  <si>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</si>
  <si>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</si>
  <si>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</si>
  <si>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</si>
  <si>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</si>
  <si>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</si>
  <si>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</si>
  <si>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</si>
  <si>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</si>
  <si>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</si>
  <si>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</si>
  <si>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</si>
  <si>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</si>
  <si>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</si>
  <si>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</si>
  <si>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</si>
  <si>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</si>
  <si>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</si>
  <si>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</si>
  <si>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</si>
  <si>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</si>
  <si>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</si>
  <si>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</si>
  <si>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</si>
  <si>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</si>
  <si>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</si>
  <si>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</si>
  <si>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</si>
  <si>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</si>
  <si>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</si>
  <si>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</si>
  <si>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</si>
  <si>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</si>
  <si>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</si>
  <si>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</si>
  <si>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</si>
  <si>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</si>
  <si>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</si>
  <si>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</si>
  <si>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</si>
  <si>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</si>
  <si>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</si>
  <si>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</si>
  <si>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</si>
  <si>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</si>
  <si>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</si>
  <si>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</si>
  <si>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</si>
  <si>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</si>
  <si>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</si>
  <si>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</si>
  <si>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</si>
  <si>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</si>
  <si>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</si>
  <si>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</si>
  <si>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</si>
  <si>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</si>
  <si>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</si>
  <si>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</si>
  <si>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</si>
  <si>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</si>
  <si>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</si>
  <si>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</si>
  <si>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</si>
  <si>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</si>
  <si>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</si>
  <si>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</si>
  <si>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</si>
  <si>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</si>
  <si>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</si>
  <si>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</si>
  <si>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</si>
  <si>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</si>
  <si>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</si>
  <si>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</si>
  <si>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</si>
  <si>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</si>
  <si>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</si>
  <si>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</si>
  <si>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</si>
  <si>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</si>
  <si>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</si>
  <si>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</si>
  <si>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</si>
  <si>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</si>
  <si>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</si>
  <si>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</si>
  <si>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</si>
  <si>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</si>
  <si>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</si>
  <si>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</si>
  <si>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</si>
  <si>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</si>
  <si>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</si>
  <si>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</si>
  <si>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</si>
  <si>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</si>
  <si>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</si>
  <si>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</si>
  <si>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</si>
  <si>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</si>
  <si>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</si>
  <si>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</si>
  <si>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</si>
  <si>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</si>
  <si>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</si>
  <si>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</si>
  <si>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</si>
  <si>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</si>
  <si>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</si>
  <si>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</si>
  <si>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</si>
  <si>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</si>
  <si>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</si>
  <si>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</si>
  <si>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</si>
  <si>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</si>
  <si>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</si>
  <si>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</si>
  <si>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</si>
  <si>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</si>
  <si>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</si>
  <si>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</si>
  <si>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</si>
  <si>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</si>
  <si>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</si>
  <si>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</si>
  <si>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</si>
  <si>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</si>
  <si>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</si>
  <si>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</si>
  <si>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</si>
  <si>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</si>
  <si>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</si>
  <si>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</si>
  <si>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</si>
  <si>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</si>
  <si>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</si>
  <si>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</si>
  <si>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</si>
  <si>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</si>
  <si>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</si>
  <si>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</si>
  <si>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</si>
  <si>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</si>
  <si>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</si>
  <si>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</si>
  <si>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</si>
  <si>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</si>
  <si>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</si>
  <si>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</si>
  <si>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</si>
  <si>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</si>
  <si>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</si>
  <si>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</si>
  <si>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</si>
  <si>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</si>
  <si>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</si>
  <si>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</si>
  <si>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</si>
  <si>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</si>
  <si>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</si>
  <si>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</si>
  <si>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</si>
  <si>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</si>
  <si>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</si>
  <si>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</si>
  <si>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</si>
  <si>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</si>
  <si>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</si>
  <si>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</si>
  <si>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</si>
  <si>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</si>
  <si>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</si>
  <si>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</si>
  <si>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</si>
  <si>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</si>
  <si>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</si>
  <si>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</si>
  <si>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</si>
  <si>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</si>
  <si>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</si>
  <si>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</si>
  <si>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</si>
  <si>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</si>
  <si>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</si>
  <si>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</si>
  <si>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</si>
  <si>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</si>
  <si>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</si>
  <si>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</si>
  <si>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</si>
  <si>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</si>
  <si>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</si>
  <si>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</si>
  <si>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</si>
  <si>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</si>
  <si>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</si>
  <si>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</si>
  <si>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</si>
  <si>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</si>
  <si>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</si>
  <si>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</si>
  <si>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</si>
  <si>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</si>
  <si>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</si>
  <si>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</si>
  <si>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</si>
  <si>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</si>
  <si>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</si>
  <si>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</si>
  <si>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</si>
  <si>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</si>
  <si>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</si>
  <si>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</si>
  <si>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</si>
  <si>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</si>
  <si>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</si>
  <si>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</si>
  <si>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</si>
  <si>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</si>
  <si>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</si>
  <si>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</si>
  <si>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</si>
  <si>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</si>
  <si>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</si>
  <si>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</si>
  <si>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</si>
  <si>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</si>
  <si>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</si>
  <si>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</si>
  <si>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</si>
  <si>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</si>
  <si>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</si>
  <si>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</si>
  <si>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</si>
  <si>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</si>
  <si>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</si>
  <si>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</si>
  <si>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</si>
  <si>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</si>
  <si>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</si>
  <si>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</si>
  <si>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</si>
  <si>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</si>
  <si>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</si>
  <si>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</si>
  <si>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</si>
  <si>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</si>
  <si>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</si>
  <si>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</si>
  <si>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</si>
  <si>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</si>
  <si>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</si>
  <si>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</si>
  <si>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</si>
  <si>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</si>
  <si>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</si>
  <si>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</si>
  <si>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</si>
  <si>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</si>
  <si>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</si>
  <si>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</si>
  <si>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</si>
  <si>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</si>
  <si>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</si>
  <si>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</si>
  <si>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</si>
  <si>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</si>
  <si>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</si>
  <si>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</si>
  <si>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</si>
  <si>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</si>
  <si>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</si>
  <si>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</si>
  <si>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</si>
  <si>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</si>
  <si>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</si>
  <si>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</si>
  <si>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</si>
  <si>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</si>
  <si>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</si>
  <si>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</si>
  <si>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</si>
  <si>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</si>
  <si>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</si>
  <si>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</si>
  <si>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</si>
  <si>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</si>
  <si>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</si>
  <si>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</si>
  <si>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</si>
  <si>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</si>
  <si>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</si>
  <si>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</si>
  <si>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</si>
  <si>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</si>
  <si>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</si>
  <si>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</si>
  <si>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</si>
  <si>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</si>
  <si>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</si>
  <si>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</si>
  <si>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</si>
  <si>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</si>
  <si>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</si>
  <si>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</si>
  <si>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</si>
  <si>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</si>
  <si>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</si>
  <si>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</si>
  <si>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</si>
  <si>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</si>
  <si>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</si>
  <si>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</si>
  <si>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</si>
  <si>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</si>
  <si>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</si>
  <si>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</si>
  <si>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</si>
  <si>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</si>
  <si>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</si>
  <si>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</si>
  <si>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</si>
  <si>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</si>
  <si>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</si>
  <si>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</si>
  <si>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</si>
  <si>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</si>
  <si>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</si>
  <si>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</si>
  <si>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</si>
  <si>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</si>
  <si>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</si>
  <si>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</si>
  <si>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</si>
  <si>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</si>
  <si>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</si>
  <si>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</si>
  <si>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</si>
  <si>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</si>
  <si>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</si>
  <si>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</si>
  <si>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</si>
  <si>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</si>
  <si>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</si>
  <si>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</si>
  <si>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</si>
  <si>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</si>
  <si>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</si>
  <si>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</si>
  <si>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</si>
  <si>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</si>
  <si>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</si>
  <si>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</si>
  <si>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</si>
  <si>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</si>
  <si>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</si>
  <si>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</si>
  <si>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</si>
  <si>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</si>
  <si>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</si>
  <si>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</si>
  <si>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</si>
  <si>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</si>
  <si>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</si>
  <si>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</si>
  <si>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</si>
  <si>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</si>
  <si>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</si>
  <si>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</si>
  <si>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</si>
  <si>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</si>
  <si>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</si>
  <si>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</si>
  <si>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</si>
  <si>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</si>
  <si>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</si>
  <si>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</si>
  <si>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</si>
  <si>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</si>
  <si>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</si>
  <si>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</si>
  <si>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</si>
  <si>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</si>
  <si>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</si>
  <si>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</si>
  <si>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</si>
  <si>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</si>
  <si>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</si>
  <si>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</si>
  <si>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</si>
  <si>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</si>
  <si>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</si>
  <si>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</si>
  <si>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</si>
  <si>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</si>
  <si>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</si>
  <si>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</si>
  <si>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</si>
  <si>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</si>
  <si>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</si>
  <si>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</si>
  <si>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</si>
  <si>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</si>
  <si>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</si>
  <si>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</si>
  <si>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</si>
  <si>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</si>
  <si>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</si>
  <si>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</si>
  <si>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</si>
  <si>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</si>
  <si>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</si>
  <si>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</si>
  <si>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</si>
  <si>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</si>
  <si>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</si>
  <si>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</si>
  <si>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</si>
  <si>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</si>
  <si>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</si>
  <si>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</si>
  <si>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</si>
  <si>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</si>
  <si>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</si>
  <si>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</si>
  <si>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</si>
  <si>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</si>
  <si>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</si>
  <si>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</si>
  <si>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</si>
  <si>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</si>
  <si>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</si>
  <si>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</si>
  <si>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</si>
  <si>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</si>
  <si>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</si>
  <si>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</si>
  <si>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</si>
  <si>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</si>
  <si>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</si>
  <si>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</si>
  <si>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</si>
  <si>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</si>
  <si>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</si>
  <si>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</si>
  <si>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</si>
  <si>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</si>
  <si>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</si>
  <si>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</si>
  <si>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</si>
  <si>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</si>
  <si>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</si>
  <si>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</si>
  <si>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</si>
  <si>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</si>
  <si>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</si>
  <si>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</si>
  <si>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</si>
  <si>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</si>
  <si>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</si>
  <si>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</si>
  <si>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</si>
  <si>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</si>
  <si>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</si>
  <si>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</si>
  <si>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</si>
  <si>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</si>
  <si>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</si>
  <si>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</si>
  <si>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</si>
  <si>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</si>
  <si>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</si>
  <si>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</si>
  <si>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</si>
  <si>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</si>
  <si>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</si>
  <si>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</si>
  <si>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</si>
  <si>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</si>
  <si>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</si>
  <si>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</si>
  <si>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</si>
  <si>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</si>
  <si>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</si>
  <si>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</si>
  <si>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</si>
  <si>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</si>
  <si>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</si>
  <si>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</si>
  <si>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</si>
  <si>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</si>
  <si>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</si>
  <si>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</si>
  <si>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</si>
  <si>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</si>
  <si>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</si>
  <si>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</si>
  <si>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</si>
  <si>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</si>
  <si>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</si>
  <si>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</si>
  <si>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</si>
  <si>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</si>
  <si>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</si>
  <si>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</si>
  <si>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</si>
  <si>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</si>
  <si>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</si>
  <si>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</si>
  <si>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</si>
  <si>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</si>
  <si>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</si>
  <si>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</si>
  <si>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</si>
  <si>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</si>
  <si>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</si>
  <si>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</si>
  <si>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</si>
  <si>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</si>
  <si>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</si>
  <si>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</si>
  <si>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</si>
  <si>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</si>
  <si>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</si>
  <si>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</si>
  <si>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</si>
  <si>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</si>
  <si>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</si>
  <si>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</si>
  <si>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</si>
  <si>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</si>
  <si>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</si>
  <si>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</si>
  <si>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</si>
  <si>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</si>
  <si>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</si>
  <si>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</si>
  <si>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</si>
  <si>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</si>
  <si>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</si>
  <si>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</si>
  <si>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</si>
  <si>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</si>
  <si>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</si>
  <si>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</si>
  <si>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</si>
  <si>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</si>
  <si>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</si>
  <si>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</si>
  <si>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</si>
  <si>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</si>
  <si>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</si>
  <si>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</si>
  <si>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</si>
  <si>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</si>
  <si>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</si>
  <si>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</si>
  <si>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</si>
  <si>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</si>
  <si>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</si>
  <si>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</si>
  <si>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</si>
  <si>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</si>
  <si>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</si>
  <si>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</si>
  <si>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</si>
  <si>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</si>
  <si>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</si>
  <si>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</si>
  <si>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</si>
  <si>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</si>
  <si>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</si>
  <si>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</si>
  <si>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</si>
  <si>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</si>
  <si>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</si>
  <si>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</si>
  <si>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</si>
  <si>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</si>
  <si>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</si>
  <si>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</si>
  <si>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</si>
  <si>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</si>
  <si>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</si>
  <si>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</si>
  <si>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</si>
  <si>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</si>
  <si>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</si>
  <si>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</si>
  <si>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</si>
  <si>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</si>
  <si>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</si>
  <si>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</si>
  <si>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</si>
  <si>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</si>
  <si>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</si>
  <si>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</si>
  <si>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</si>
  <si>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</si>
  <si>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</si>
  <si>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</si>
  <si>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</si>
  <si>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</si>
  <si>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</si>
  <si>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</si>
  <si>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</si>
  <si>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</si>
  <si>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</si>
  <si>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</si>
  <si>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</si>
  <si>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</si>
  <si>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</si>
  <si>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</si>
  <si>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</si>
  <si>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</si>
  <si>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</si>
  <si>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</si>
  <si>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</si>
  <si>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</si>
  <si>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</si>
  <si>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</si>
  <si>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</si>
  <si>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</si>
  <si>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</si>
  <si>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</si>
  <si>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</si>
  <si>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</si>
  <si>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</si>
  <si>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</si>
  <si>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</si>
  <si>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</si>
  <si>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</si>
  <si>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</si>
  <si>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</si>
  <si>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</si>
  <si>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</si>
  <si>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</si>
  <si>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</si>
  <si>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</si>
  <si>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</si>
  <si>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</si>
  <si>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</si>
  <si>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</si>
  <si>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</si>
  <si>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</si>
  <si>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</si>
  <si>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</si>
  <si>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</si>
  <si>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</si>
  <si>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</si>
  <si>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</si>
  <si>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</si>
  <si>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</si>
  <si>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</si>
  <si>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</si>
  <si>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</si>
  <si>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</si>
  <si>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</si>
  <si>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</si>
  <si>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</si>
  <si>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</si>
  <si>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</si>
  <si>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</si>
  <si>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</si>
  <si>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</si>
  <si>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</si>
  <si>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</si>
  <si>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</si>
  <si>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</si>
  <si>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</si>
  <si>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</si>
  <si>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</si>
  <si>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</si>
  <si>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</si>
  <si>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</si>
  <si>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</si>
  <si>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</si>
  <si>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</si>
  <si>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</si>
  <si>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</si>
  <si>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</si>
  <si>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</si>
  <si>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</si>
  <si>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</si>
  <si>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</si>
  <si>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</si>
  <si>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</si>
  <si>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</si>
  <si>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</si>
  <si>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</si>
  <si>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</si>
  <si>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</si>
  <si>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</si>
  <si>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</si>
  <si>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</si>
  <si>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</si>
  <si>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</si>
  <si>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</si>
  <si>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</si>
  <si>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</si>
  <si>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</si>
  <si>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</si>
  <si>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</si>
  <si>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</si>
  <si>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</si>
  <si>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</si>
  <si>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</si>
  <si>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</si>
  <si>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</si>
  <si>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</si>
  <si>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</si>
  <si>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</si>
  <si>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</si>
  <si>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</si>
  <si>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</si>
  <si>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</si>
  <si>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</si>
  <si>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</si>
  <si>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</si>
  <si>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</si>
  <si>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</si>
  <si>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</si>
  <si>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</si>
  <si>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</si>
  <si>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</si>
  <si>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</si>
  <si>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</si>
  <si>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</si>
  <si>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</si>
  <si>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</si>
  <si>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</si>
  <si>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</si>
  <si>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</si>
  <si>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</si>
  <si>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</si>
  <si>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</si>
  <si>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</si>
  <si>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</si>
  <si>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</si>
  <si>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</si>
  <si>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</si>
  <si>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</si>
  <si>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</si>
  <si>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</si>
  <si>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</si>
  <si>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</si>
  <si>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</si>
  <si>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</si>
  <si>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</si>
  <si>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</si>
  <si>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</si>
  <si>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</si>
  <si>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</si>
  <si>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</si>
  <si>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</si>
  <si>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</si>
  <si>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</si>
  <si>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</si>
  <si>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</si>
  <si>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</si>
  <si>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</si>
  <si>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</si>
  <si>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</si>
  <si>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</si>
  <si>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</si>
  <si>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</si>
  <si>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</si>
  <si>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</si>
  <si>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</si>
  <si>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</si>
  <si>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</si>
  <si>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</si>
  <si>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</si>
  <si>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</si>
  <si>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</si>
  <si>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</si>
  <si>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</si>
  <si>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</si>
  <si>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</si>
  <si>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</si>
  <si>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</si>
  <si>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</si>
  <si>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</si>
  <si>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</si>
  <si>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</si>
  <si>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</si>
  <si>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</si>
  <si>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</si>
  <si>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</si>
  <si>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</si>
  <si>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</si>
  <si>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</si>
  <si>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</si>
  <si>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</si>
  <si>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</si>
  <si>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</si>
  <si>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</si>
  <si>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</si>
  <si>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</si>
  <si>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</si>
  <si>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</si>
  <si>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</si>
  <si>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</si>
  <si>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</si>
  <si>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</si>
  <si>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</si>
  <si>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</si>
  <si>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</si>
  <si>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</si>
  <si>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</si>
  <si>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</si>
  <si>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</si>
  <si>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</si>
  <si>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</si>
  <si>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</si>
  <si>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</si>
  <si>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</si>
  <si>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</si>
  <si>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</si>
  <si>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</si>
  <si>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</si>
  <si>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</si>
  <si>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</si>
  <si>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</si>
  <si>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</si>
  <si>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</si>
  <si>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</si>
  <si>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</si>
  <si>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</si>
  <si>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</si>
  <si>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</si>
  <si>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</si>
  <si>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</si>
  <si>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</si>
  <si>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</si>
  <si>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</si>
  <si>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</si>
  <si>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</si>
  <si>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</si>
  <si>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</si>
  <si>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</si>
  <si>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</si>
  <si>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</si>
  <si>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</si>
  <si>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</si>
  <si>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</si>
  <si>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</si>
  <si>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</si>
  <si>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</si>
  <si>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</si>
  <si>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</si>
  <si>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</si>
  <si>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</si>
  <si>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</si>
  <si>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</si>
  <si>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</si>
  <si>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</si>
  <si>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</si>
  <si>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</si>
  <si>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</si>
  <si>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</si>
  <si>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</si>
  <si>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</si>
  <si>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</si>
  <si>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</si>
  <si>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</si>
  <si>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</si>
  <si>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</si>
  <si>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</si>
  <si>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</si>
  <si>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</si>
  <si>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</si>
  <si>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</si>
  <si>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</si>
  <si>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</si>
  <si>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</si>
  <si>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</si>
  <si>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</si>
  <si>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</si>
  <si>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</si>
  <si>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</si>
  <si>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</si>
  <si>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</si>
  <si>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</si>
  <si>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</si>
  <si>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</si>
  <si>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</si>
  <si>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</si>
  <si>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</si>
  <si>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</si>
  <si>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</si>
  <si>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</si>
  <si>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</si>
  <si>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</si>
  <si>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</si>
  <si>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</si>
  <si>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</si>
  <si>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</si>
  <si>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</si>
  <si>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</si>
  <si>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</si>
  <si>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</si>
  <si>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</si>
  <si>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</si>
  <si>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</si>
  <si>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</si>
  <si>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</si>
  <si>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</si>
  <si>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</si>
  <si>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</si>
  <si>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</si>
  <si>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</si>
  <si>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</si>
  <si>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</si>
  <si>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</si>
  <si>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</si>
  <si>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</si>
  <si>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</si>
  <si>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</si>
  <si>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</si>
  <si>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</si>
  <si>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</si>
  <si>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</si>
  <si>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</si>
  <si>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</si>
  <si>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</si>
  <si>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</si>
  <si>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</si>
  <si>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</si>
  <si>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</si>
  <si>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</si>
  <si>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</si>
  <si>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</si>
  <si>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</si>
  <si>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</si>
  <si>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</si>
  <si>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</si>
  <si>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</si>
  <si>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</si>
  <si>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</si>
  <si>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</si>
  <si>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</si>
  <si>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</si>
  <si>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</si>
  <si>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</si>
  <si>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</si>
  <si>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</si>
  <si>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</si>
  <si>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</si>
  <si>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</si>
  <si>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</si>
  <si>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</si>
  <si>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</si>
  <si>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</si>
  <si>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</si>
  <si>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</si>
  <si>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</si>
  <si>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</si>
  <si>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</si>
  <si>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</si>
  <si>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</si>
  <si>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</si>
  <si>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</si>
  <si>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</si>
  <si>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</si>
  <si>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</si>
  <si>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</si>
  <si>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</si>
  <si>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</si>
  <si>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</si>
  <si>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</si>
  <si>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</si>
  <si>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</si>
  <si>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</si>
  <si>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</si>
  <si>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</si>
  <si>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</si>
  <si>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</si>
  <si>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</si>
  <si>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</si>
  <si>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</si>
  <si>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</si>
  <si>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</si>
  <si>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</si>
  <si>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</si>
  <si>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</si>
  <si>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</si>
  <si>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</si>
  <si>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</si>
  <si>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</si>
  <si>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</si>
  <si>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</si>
  <si>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</si>
  <si>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</si>
  <si>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</si>
  <si>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</si>
  <si>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</si>
  <si>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</si>
  <si>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</si>
  <si>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</si>
  <si>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</si>
  <si>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</si>
  <si>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</si>
  <si>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</si>
  <si>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</si>
  <si>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</si>
  <si>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</si>
  <si>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</si>
  <si>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</si>
  <si>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</si>
  <si>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</si>
  <si>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</si>
  <si>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</si>
  <si>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</si>
  <si>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</si>
  <si>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</si>
  <si>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</si>
  <si>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</si>
  <si>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</si>
  <si>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</si>
  <si>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</si>
  <si>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</si>
  <si>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</si>
  <si>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</si>
  <si>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</si>
  <si>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</si>
  <si>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</si>
  <si>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</si>
  <si>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</si>
  <si>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</si>
  <si>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</si>
  <si>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</si>
  <si>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</si>
  <si>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</si>
  <si>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</si>
  <si>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</si>
  <si>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</si>
  <si>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</si>
  <si>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</si>
  <si>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</si>
  <si>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</si>
  <si>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</si>
  <si>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</si>
  <si>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</si>
  <si>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</si>
  <si>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</si>
  <si>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</si>
  <si>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</si>
  <si>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</si>
  <si>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</si>
  <si>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</si>
  <si>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</si>
  <si>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</si>
  <si>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</si>
  <si>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</si>
  <si>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</si>
  <si>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</si>
  <si>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</si>
  <si>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</si>
  <si>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</si>
  <si>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</si>
  <si>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</si>
  <si>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</si>
  <si>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</si>
  <si>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</si>
  <si>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</si>
  <si>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</si>
  <si>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</si>
  <si>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</si>
  <si>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</si>
  <si>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</si>
  <si>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</si>
  <si>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</si>
  <si>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</si>
  <si>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</si>
  <si>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</si>
  <si>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</si>
  <si>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</si>
  <si>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</si>
  <si>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</si>
  <si>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</si>
  <si>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</si>
  <si>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</si>
  <si>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</si>
  <si>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</si>
  <si>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</si>
  <si>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</si>
  <si>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</si>
  <si>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</si>
  <si>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</si>
  <si>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</si>
  <si>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</si>
  <si>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</si>
  <si>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</si>
  <si>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</si>
  <si>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</si>
  <si>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</si>
  <si>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</si>
  <si>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</si>
  <si>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</si>
  <si>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</si>
  <si>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</si>
  <si>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</si>
  <si>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</si>
  <si>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</si>
  <si>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</si>
  <si>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</si>
  <si>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</si>
  <si>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</si>
  <si>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</si>
  <si>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</si>
  <si>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</si>
  <si>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</si>
  <si>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</si>
  <si>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</si>
  <si>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</si>
  <si>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</si>
  <si>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</si>
  <si>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</si>
  <si>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</si>
  <si>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</si>
  <si>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</si>
  <si>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</si>
  <si>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</si>
  <si>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</si>
  <si>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</si>
  <si>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</si>
  <si>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</si>
  <si>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</si>
  <si>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</si>
  <si>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</si>
  <si>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</si>
  <si>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</si>
  <si>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</si>
  <si>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</si>
  <si>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</si>
  <si>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</si>
  <si>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</si>
  <si>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</si>
  <si>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</si>
  <si>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</si>
  <si>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</si>
  <si>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</si>
  <si>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</si>
  <si>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</si>
  <si>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</si>
  <si>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</si>
  <si>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</si>
  <si>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</si>
  <si>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</si>
  <si>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</si>
  <si>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</si>
  <si>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</si>
  <si>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</si>
  <si>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</si>
  <si>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</si>
  <si>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</si>
  <si>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</si>
  <si>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</si>
  <si>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</si>
  <si>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</si>
  <si>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</si>
  <si>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</si>
  <si>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</si>
  <si>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</si>
  <si>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</si>
  <si>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</si>
  <si>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</si>
  <si>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</si>
  <si>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</si>
  <si>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</si>
  <si>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</si>
  <si>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</si>
  <si>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</si>
  <si>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</si>
  <si>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</si>
  <si>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</si>
  <si>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</si>
  <si>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</si>
  <si>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</si>
  <si>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</si>
  <si>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</si>
  <si>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</si>
  <si>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</si>
  <si>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</si>
  <si>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</si>
  <si>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</si>
  <si>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</si>
  <si>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</si>
  <si>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</si>
  <si>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</si>
  <si>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</si>
  <si>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</si>
  <si>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</si>
  <si>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</si>
  <si>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</si>
  <si>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</si>
  <si>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</si>
  <si>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</si>
  <si>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</si>
  <si>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</si>
  <si>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</si>
  <si>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</si>
  <si>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</si>
  <si>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</si>
  <si>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</si>
  <si>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</si>
  <si>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</si>
  <si>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</si>
  <si>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</si>
  <si>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</si>
  <si>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</si>
  <si>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</si>
  <si>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</si>
  <si>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</si>
  <si>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</si>
  <si>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</si>
  <si>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</si>
  <si>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</si>
  <si>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</si>
  <si>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</si>
  <si>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</si>
  <si>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</si>
  <si>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</si>
  <si>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</si>
  <si>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</si>
  <si>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</si>
  <si>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</si>
  <si>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</si>
  <si>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</si>
  <si>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</si>
  <si>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</si>
  <si>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</si>
  <si>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</si>
  <si>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</si>
  <si>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</si>
  <si>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</si>
  <si>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</si>
  <si>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</si>
  <si>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</si>
  <si>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</si>
  <si>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</si>
  <si>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</si>
  <si>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</si>
  <si>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</si>
  <si>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</si>
  <si>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</si>
  <si>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</si>
  <si>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</si>
  <si>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</si>
  <si>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</si>
  <si>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</si>
  <si>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</si>
  <si>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</si>
  <si>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</si>
  <si>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</si>
  <si>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</si>
  <si>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</si>
  <si>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</si>
  <si>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</si>
  <si>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</si>
  <si>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</si>
  <si>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</si>
  <si>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</si>
  <si>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</si>
  <si>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</si>
  <si>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</si>
  <si>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</si>
  <si>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</si>
  <si>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</si>
  <si>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</si>
  <si>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</si>
  <si>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</si>
  <si>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</si>
  <si>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</si>
  <si>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</si>
  <si>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</si>
  <si>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</si>
  <si>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</si>
  <si>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</si>
  <si>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</si>
  <si>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</si>
  <si>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</si>
  <si>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</si>
  <si>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</si>
  <si>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</si>
  <si>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</si>
  <si>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</si>
  <si>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</si>
  <si>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</si>
  <si>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</si>
  <si>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</si>
  <si>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</si>
  <si>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</si>
  <si>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</si>
  <si>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</si>
  <si>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</si>
  <si>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</si>
  <si>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</si>
  <si>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</si>
  <si>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</si>
  <si>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</si>
  <si>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</si>
  <si>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</si>
  <si>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</si>
  <si>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</si>
  <si>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</si>
  <si>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</si>
  <si>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</si>
  <si>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</si>
  <si>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</si>
  <si>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</si>
  <si>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</si>
  <si>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</si>
  <si>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</si>
  <si>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</si>
  <si>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</si>
  <si>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</si>
  <si>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</si>
  <si>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</si>
  <si>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</si>
  <si>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</si>
  <si>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</si>
  <si>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</si>
  <si>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</si>
  <si>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</si>
  <si>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</si>
  <si>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</si>
  <si>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</si>
  <si>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</si>
  <si>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</si>
  <si>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</si>
  <si>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</si>
  <si>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</si>
  <si>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</si>
  <si>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</si>
  <si>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</si>
  <si>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</si>
  <si>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</si>
  <si>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</si>
  <si>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</si>
  <si>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</si>
  <si>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</si>
  <si>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</si>
  <si>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</si>
  <si>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</si>
  <si>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</si>
  <si>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</si>
  <si>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</si>
  <si>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</si>
  <si>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</si>
  <si>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</si>
  <si>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</si>
  <si>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</si>
  <si>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</si>
  <si>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</si>
  <si>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</si>
  <si>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</si>
  <si>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</si>
  <si>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</si>
  <si>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</si>
  <si>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</si>
  <si>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</si>
  <si>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</si>
  <si>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</si>
  <si>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</si>
  <si>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</si>
  <si>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</si>
  <si>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</si>
  <si>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</si>
  <si>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</si>
  <si>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</si>
  <si>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</si>
  <si>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</si>
  <si>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</si>
  <si>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</si>
  <si>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</si>
  <si>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</si>
  <si>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</si>
  <si>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</si>
  <si>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</si>
  <si>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</si>
  <si>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</si>
  <si>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</si>
  <si>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</si>
  <si>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</si>
  <si>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</si>
  <si>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</si>
  <si>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</si>
  <si>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</si>
  <si>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</si>
  <si>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</si>
  <si>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</si>
  <si>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</si>
  <si>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</si>
  <si>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</si>
  <si>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</si>
  <si>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</si>
  <si>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</si>
  <si>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</si>
  <si>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</si>
  <si>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</si>
  <si>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</si>
  <si>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</si>
  <si>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</si>
  <si>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</si>
  <si>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</si>
  <si>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</si>
  <si>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</si>
  <si>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</si>
  <si>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</si>
  <si>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</si>
  <si>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</si>
  <si>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</si>
  <si>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</si>
  <si>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</si>
  <si>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</si>
  <si>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</si>
  <si>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</si>
  <si>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</si>
  <si>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</si>
  <si>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</si>
  <si>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</si>
  <si>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</si>
  <si>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</si>
  <si>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</si>
  <si>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</si>
  <si>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</si>
  <si>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</si>
  <si>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</si>
  <si>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</si>
  <si>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</si>
  <si>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</si>
  <si>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</si>
  <si>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</si>
  <si>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</si>
  <si>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</si>
  <si>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</si>
  <si>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</si>
  <si>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</si>
  <si>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</si>
  <si>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</si>
  <si>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</si>
  <si>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</si>
  <si>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</si>
  <si>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</si>
  <si>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</si>
  <si>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</si>
  <si>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</si>
  <si>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</si>
  <si>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</si>
  <si>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</si>
  <si>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</si>
  <si>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</si>
  <si>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</si>
  <si>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</si>
  <si>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</si>
  <si>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</si>
  <si>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</si>
  <si>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</si>
  <si>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</si>
  <si>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</si>
  <si>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</si>
  <si>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</si>
  <si>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</si>
  <si>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</si>
  <si>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</si>
  <si>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</si>
  <si>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</si>
  <si>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</si>
  <si>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</si>
  <si>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</si>
  <si>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</si>
  <si>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</si>
  <si>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</si>
  <si>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</si>
  <si>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</si>
  <si>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</si>
  <si>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</si>
  <si>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</si>
  <si>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</si>
  <si>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</si>
  <si>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</si>
  <si>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</si>
  <si>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</si>
  <si>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</si>
  <si>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</si>
  <si>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</si>
  <si>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</si>
  <si>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</si>
  <si>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</si>
  <si>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</si>
  <si>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</si>
  <si>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</si>
  <si>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</si>
  <si>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</si>
  <si>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</si>
  <si>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</si>
  <si>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</si>
  <si>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</si>
  <si>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</si>
  <si>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</si>
  <si>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</si>
  <si>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</si>
  <si>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</si>
  <si>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</si>
  <si>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</si>
  <si>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</si>
  <si>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</si>
  <si>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</si>
  <si>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</si>
  <si>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</si>
  <si>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</si>
  <si>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</si>
  <si>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</si>
  <si>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</si>
  <si>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</si>
  <si>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</si>
  <si>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</si>
  <si>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</si>
  <si>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</si>
  <si>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</si>
  <si>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</si>
  <si>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</si>
  <si>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</si>
  <si>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</si>
  <si>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</si>
  <si>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</si>
  <si>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</si>
  <si>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</si>
  <si>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</si>
  <si>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</si>
  <si>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</si>
  <si>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</si>
  <si>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</si>
  <si>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</si>
  <si>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</si>
  <si>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</si>
  <si>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</si>
  <si>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</si>
  <si>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</si>
  <si>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</si>
  <si>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</si>
  <si>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</si>
  <si>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</si>
  <si>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</si>
  <si>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</si>
  <si>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</si>
  <si>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</si>
  <si>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</si>
  <si>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</si>
  <si>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</si>
  <si>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</si>
  <si>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</si>
  <si>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</si>
  <si>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</si>
  <si>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</si>
  <si>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</si>
  <si>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</si>
  <si>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</si>
  <si>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</si>
  <si>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</si>
  <si>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</si>
  <si>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</si>
  <si>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</si>
  <si>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</si>
  <si>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</si>
  <si>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</si>
  <si>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</si>
  <si>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</si>
  <si>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</si>
  <si>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</si>
  <si>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</si>
  <si>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</si>
  <si>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</si>
  <si>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</si>
  <si>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</si>
  <si>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</si>
  <si>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</si>
  <si>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</si>
  <si>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</si>
  <si>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</si>
  <si>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</si>
  <si>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</si>
  <si>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</si>
  <si>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</si>
  <si>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</si>
  <si>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</si>
  <si>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</si>
  <si>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</si>
  <si>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</si>
  <si>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</si>
  <si>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</si>
  <si>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</si>
  <si>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</si>
  <si>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</si>
  <si>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</si>
  <si>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</si>
  <si>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</si>
  <si>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</si>
  <si>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</si>
  <si>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</si>
  <si>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</si>
  <si>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</si>
  <si>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</si>
  <si>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</si>
  <si>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</si>
  <si>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</si>
  <si>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</si>
  <si>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</si>
  <si>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</si>
  <si>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</si>
  <si>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</si>
  <si>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</si>
  <si>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</si>
  <si>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</si>
  <si>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</si>
  <si>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</si>
  <si>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</si>
  <si>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</si>
  <si>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</si>
  <si>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</si>
  <si>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</si>
  <si>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</si>
  <si>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</si>
  <si>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</si>
  <si>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</si>
  <si>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</si>
  <si>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</si>
  <si>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</si>
  <si>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</si>
  <si>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</si>
  <si>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</si>
  <si>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</si>
  <si>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</si>
  <si>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</si>
  <si>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</si>
  <si>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</si>
  <si>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</si>
  <si>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</si>
  <si>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</si>
  <si>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</si>
  <si>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</si>
  <si>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</si>
  <si>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</si>
  <si>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</si>
  <si>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</si>
  <si>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</si>
  <si>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</si>
  <si>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</si>
  <si>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</si>
  <si>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</si>
  <si>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</si>
  <si>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</si>
  <si>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</si>
  <si>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</si>
  <si>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</si>
  <si>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</si>
  <si>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</si>
  <si>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</si>
  <si>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</si>
  <si>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</si>
  <si>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</si>
  <si>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</si>
  <si>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</si>
  <si>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</si>
  <si>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</si>
  <si>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</si>
  <si>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</si>
  <si>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</si>
  <si>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</si>
  <si>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</si>
  <si>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</si>
  <si>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</si>
  <si>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</si>
  <si>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</si>
  <si>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</si>
  <si>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</si>
  <si>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</si>
  <si>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</si>
  <si>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</si>
  <si>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</si>
  <si>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</si>
  <si>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</si>
  <si>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</si>
  <si>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</si>
  <si>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</si>
  <si>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</si>
  <si>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</si>
  <si>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</si>
  <si>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</si>
  <si>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</si>
  <si>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</si>
  <si>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</si>
  <si>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</si>
  <si>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</si>
  <si>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</si>
  <si>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</si>
  <si>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</si>
  <si>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</si>
  <si>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</si>
  <si>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</si>
  <si>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</si>
  <si>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</si>
  <si>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</si>
  <si>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</si>
  <si>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</si>
  <si>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</si>
  <si>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</si>
  <si>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</si>
  <si>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</si>
  <si>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</si>
  <si>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</si>
  <si>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</si>
  <si>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</si>
  <si>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</si>
  <si>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</si>
  <si>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</si>
  <si>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</si>
  <si>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</si>
  <si>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</si>
  <si>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</si>
  <si>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</si>
  <si>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</si>
  <si>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</si>
  <si>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</si>
  <si>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</si>
  <si>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</si>
  <si>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</si>
  <si>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</si>
  <si>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</si>
  <si>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</si>
  <si>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</si>
  <si>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</si>
  <si>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</si>
  <si>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</si>
  <si>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</si>
  <si>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</si>
  <si>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</si>
  <si>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</si>
  <si>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</si>
  <si>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</si>
  <si>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</si>
  <si>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</si>
  <si>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</si>
  <si>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</si>
  <si>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</si>
  <si>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</si>
  <si>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</si>
  <si>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</si>
  <si>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</si>
  <si>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</si>
  <si>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</si>
  <si>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</si>
  <si>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</si>
  <si>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</si>
  <si>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</si>
  <si>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</si>
  <si>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</si>
  <si>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</si>
  <si>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</si>
  <si>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</si>
  <si>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</si>
  <si>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</si>
  <si>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</si>
  <si>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</si>
  <si>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</si>
  <si>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</si>
  <si>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</si>
  <si>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</si>
  <si>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</si>
  <si>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</si>
  <si>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</si>
  <si>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</si>
  <si>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</si>
  <si>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</si>
  <si>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</si>
  <si>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</si>
  <si>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</si>
  <si>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</si>
  <si>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</si>
  <si>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</si>
  <si>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</si>
  <si>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</si>
  <si>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</si>
  <si>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</si>
  <si>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</si>
  <si>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</si>
  <si>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</si>
  <si>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</si>
  <si>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</si>
  <si>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</si>
  <si>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</si>
  <si>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</si>
  <si>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</si>
  <si>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</si>
  <si>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</si>
  <si>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</si>
  <si>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</si>
  <si>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</si>
  <si>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</si>
  <si>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</si>
  <si>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</si>
  <si>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</si>
  <si>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</si>
  <si>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</si>
  <si>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</si>
  <si>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</si>
  <si>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</si>
  <si>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</si>
  <si>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</si>
  <si>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</si>
  <si>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</si>
  <si>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</si>
  <si>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</si>
  <si>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</si>
  <si>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</si>
  <si>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</si>
  <si>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</si>
  <si>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</si>
  <si>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</si>
  <si>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</si>
  <si>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</si>
  <si>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</si>
  <si>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</si>
  <si>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</si>
  <si>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</si>
  <si>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</si>
  <si>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</si>
  <si>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</si>
  <si>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</si>
  <si>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</si>
  <si>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</si>
  <si>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</si>
  <si>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</si>
  <si>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</si>
  <si>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</si>
  <si>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</si>
  <si>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</si>
  <si>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</si>
  <si>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</si>
  <si>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</si>
  <si>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</si>
  <si>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</si>
  <si>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</si>
  <si>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</si>
  <si>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</si>
  <si>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</si>
  <si>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</si>
  <si>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</si>
  <si>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</si>
  <si>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</si>
  <si>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</si>
  <si>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</si>
  <si>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</si>
  <si>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</si>
  <si>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</si>
  <si>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</si>
  <si>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</si>
  <si>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</si>
  <si>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</si>
  <si>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</si>
  <si>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</si>
  <si>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</si>
  <si>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</si>
  <si>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</si>
  <si>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</si>
  <si>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</si>
  <si>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</si>
  <si>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</si>
  <si>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</si>
  <si>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</si>
  <si>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</si>
  <si>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</si>
  <si>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</si>
  <si>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</si>
  <si>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</si>
  <si>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</si>
  <si>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</si>
  <si>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</si>
  <si>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</si>
  <si>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</si>
  <si>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</si>
  <si>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</si>
  <si>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</si>
  <si>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</si>
  <si>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</si>
  <si>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</si>
  <si>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</si>
  <si>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</si>
  <si>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</si>
  <si>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</si>
  <si>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</si>
  <si>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</si>
  <si>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</si>
  <si>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</si>
  <si>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</si>
  <si>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</si>
  <si>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</si>
  <si>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</si>
  <si>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</si>
  <si>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</si>
  <si>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</si>
  <si>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</si>
  <si>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</si>
  <si>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</si>
  <si>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</si>
  <si>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</si>
  <si>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</si>
  <si>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</si>
  <si>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</si>
  <si>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</si>
  <si>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</si>
  <si>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</si>
  <si>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</si>
  <si>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</si>
  <si>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</si>
  <si>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</si>
  <si>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</si>
  <si>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</si>
  <si>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</si>
  <si>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</si>
  <si>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</si>
  <si>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</si>
  <si>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</si>
  <si>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</si>
  <si>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</si>
  <si>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</si>
  <si>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</si>
  <si>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</si>
  <si>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</si>
  <si>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</si>
  <si>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</si>
  <si>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</si>
  <si>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</si>
  <si>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</si>
  <si>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</si>
  <si>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</si>
  <si>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</si>
  <si>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</si>
  <si>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</si>
  <si>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</si>
  <si>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</si>
  <si>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</si>
  <si>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</si>
  <si>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</si>
  <si>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</si>
  <si>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</si>
  <si>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</si>
  <si>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</si>
  <si>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</si>
  <si>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</si>
  <si>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</si>
  <si>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</si>
  <si>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</si>
  <si>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</si>
  <si>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</si>
  <si>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</si>
  <si>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</si>
  <si>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</si>
  <si>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</si>
  <si>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</si>
  <si>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</si>
  <si>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</si>
  <si>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</si>
  <si>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</si>
  <si>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</si>
  <si>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</si>
  <si>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</si>
  <si>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</si>
  <si>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</si>
  <si>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</si>
  <si>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</si>
  <si>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</si>
  <si>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</si>
  <si>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</si>
  <si>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</si>
  <si>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</si>
  <si>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</si>
  <si>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</si>
  <si>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</si>
  <si>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</si>
  <si>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</si>
  <si>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</si>
  <si>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</si>
  <si>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</si>
  <si>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</si>
  <si>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</si>
  <si>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</si>
  <si>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</si>
  <si>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</si>
  <si>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</si>
  <si>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</si>
  <si>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</si>
  <si>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</si>
  <si>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</si>
  <si>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</si>
  <si>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</si>
  <si>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</si>
  <si>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</si>
  <si>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</si>
  <si>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</si>
  <si>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</si>
  <si>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</si>
  <si>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</si>
  <si>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</si>
  <si>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</si>
  <si>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</si>
  <si>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</si>
  <si>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</si>
  <si>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</si>
  <si>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</si>
  <si>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</si>
  <si>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</si>
  <si>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</si>
  <si>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</si>
  <si>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</si>
  <si>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</si>
  <si>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</si>
  <si>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</si>
  <si>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</si>
  <si>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</si>
  <si>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</si>
  <si>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</si>
  <si>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</si>
  <si>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</si>
  <si>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</si>
  <si>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</si>
  <si>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</si>
  <si>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</si>
  <si>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</si>
  <si>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</si>
  <si>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</si>
  <si>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</si>
  <si>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</si>
  <si>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</si>
  <si>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</si>
  <si>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</si>
  <si>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</si>
  <si>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</si>
  <si>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</si>
  <si>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</si>
  <si>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</si>
  <si>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</si>
  <si>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</si>
  <si>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</si>
  <si>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</si>
  <si>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</si>
  <si>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</si>
  <si>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</si>
  <si>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</si>
  <si>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</si>
  <si>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</si>
  <si>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</si>
  <si>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</si>
  <si>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</si>
  <si>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</si>
  <si>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</si>
  <si>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</si>
  <si>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</si>
  <si>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</si>
  <si>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</si>
  <si>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</si>
  <si>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</si>
  <si>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</si>
  <si>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</si>
  <si>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</si>
  <si>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</si>
  <si>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</si>
  <si>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</si>
  <si>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</si>
  <si>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</si>
  <si>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</si>
  <si>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</si>
  <si>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</si>
  <si>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</si>
  <si>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</si>
  <si>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</si>
  <si>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</si>
  <si>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</si>
  <si>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</si>
  <si>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</si>
  <si>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</si>
  <si>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</si>
  <si>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</si>
  <si>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</si>
  <si>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</si>
  <si>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</si>
  <si>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</si>
  <si>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</si>
  <si>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</si>
  <si>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</si>
  <si>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</si>
  <si>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</si>
  <si>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</si>
  <si>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</si>
  <si>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</si>
  <si>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</si>
  <si>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</si>
  <si>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</si>
  <si>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</si>
  <si>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</si>
  <si>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</si>
  <si>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</si>
  <si>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</si>
  <si>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</si>
  <si>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</si>
  <si>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</si>
  <si>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</si>
  <si>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</si>
  <si>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</si>
  <si>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</si>
  <si>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</si>
  <si>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</si>
  <si>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</si>
  <si>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</si>
  <si>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</si>
  <si>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</si>
  <si>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</si>
  <si>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</si>
  <si>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</si>
  <si>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</si>
  <si>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</si>
  <si>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</si>
  <si>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</si>
  <si>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</si>
  <si>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</si>
  <si>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</si>
  <si>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</si>
  <si>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</si>
  <si>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</si>
  <si>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</si>
  <si>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</si>
  <si>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</si>
  <si>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</si>
  <si>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</si>
  <si>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</si>
  <si>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</si>
  <si>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</si>
  <si>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</si>
  <si>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</si>
  <si>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</si>
  <si>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</si>
  <si>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</si>
  <si>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</si>
  <si>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</si>
  <si>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</si>
  <si>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</si>
  <si>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</si>
  <si>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</si>
  <si>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</si>
  <si>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</si>
  <si>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</si>
  <si>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</si>
  <si>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</si>
  <si>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</si>
  <si>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</si>
  <si>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</si>
  <si>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</si>
  <si>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</si>
  <si>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</si>
  <si>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</si>
  <si>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</si>
  <si>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</si>
  <si>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</si>
  <si>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</si>
  <si>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</si>
  <si>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</si>
  <si>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</si>
  <si>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</si>
  <si>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</si>
  <si>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</si>
  <si>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</si>
  <si>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</si>
  <si>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</si>
  <si>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</si>
  <si>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</si>
  <si>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</si>
  <si>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</si>
  <si>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</si>
  <si>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</si>
  <si>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</si>
  <si>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</si>
  <si>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</si>
  <si>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</si>
  <si>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</si>
  <si>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</si>
  <si>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</si>
  <si>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</si>
  <si>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</si>
  <si>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</si>
  <si>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</si>
  <si>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</si>
  <si>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</si>
  <si>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</si>
  <si>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</si>
  <si>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</si>
  <si>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</si>
  <si>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</si>
  <si>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</si>
  <si>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</si>
  <si>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</si>
  <si>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</si>
  <si>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</si>
  <si>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</si>
  <si>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</si>
  <si>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</si>
  <si>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</si>
  <si>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</si>
  <si>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</si>
  <si>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</si>
  <si>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</si>
  <si>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</si>
  <si>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</si>
  <si>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</si>
  <si>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</si>
  <si>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</si>
  <si>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</si>
  <si>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</si>
  <si>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</si>
  <si>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</si>
  <si>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</si>
  <si>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</si>
  <si>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</si>
  <si>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</si>
  <si>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</si>
  <si>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</si>
  <si>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</si>
  <si>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</si>
  <si>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</si>
  <si>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</si>
  <si>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</si>
  <si>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</si>
  <si>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</si>
  <si>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</si>
  <si>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</si>
  <si>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</si>
  <si>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</si>
  <si>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</si>
  <si>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</si>
  <si>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</si>
  <si>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</si>
  <si>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</si>
  <si>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</si>
  <si>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</si>
  <si>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</si>
  <si>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</si>
  <si>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</si>
  <si>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</si>
  <si>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</si>
  <si>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</si>
  <si>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</si>
  <si>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</si>
  <si>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</si>
  <si>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</si>
  <si>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</si>
  <si>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</si>
  <si>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</si>
  <si>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</si>
  <si>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</si>
  <si>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</si>
  <si>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</si>
  <si>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</si>
  <si>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</si>
  <si>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</si>
  <si>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</si>
  <si>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</si>
  <si>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</si>
  <si>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</si>
  <si>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</si>
  <si>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</si>
  <si>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</si>
  <si>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</si>
  <si>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</si>
  <si>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</si>
  <si>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</si>
  <si>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</si>
  <si>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</si>
  <si>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</si>
  <si>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</si>
  <si>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</si>
  <si>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</si>
  <si>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</si>
  <si>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</si>
  <si>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</si>
  <si>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</si>
  <si>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</si>
  <si>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</si>
  <si>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</si>
  <si>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</si>
  <si>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</si>
  <si>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</si>
  <si>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</si>
  <si>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</si>
  <si>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</si>
  <si>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</si>
  <si>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</si>
  <si>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</si>
  <si>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</si>
  <si>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</si>
  <si>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</si>
  <si>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</si>
  <si>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</si>
  <si>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</si>
  <si>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</si>
  <si>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</si>
  <si>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</si>
  <si>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</si>
  <si>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</si>
  <si>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</si>
  <si>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</si>
  <si>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</si>
  <si>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</si>
  <si>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</si>
  <si>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</si>
  <si>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</si>
  <si>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</si>
  <si>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</si>
  <si>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</si>
  <si>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</si>
  <si>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</si>
  <si>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</si>
  <si>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</si>
  <si>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</si>
  <si>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</si>
  <si>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</si>
  <si>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</si>
  <si>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</si>
  <si>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</si>
  <si>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</si>
  <si>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</si>
  <si>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</si>
  <si>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</si>
  <si>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</si>
  <si>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</si>
  <si>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</si>
  <si>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</si>
  <si>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</si>
  <si>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</si>
  <si>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</si>
  <si>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</si>
  <si>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</si>
  <si>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</si>
  <si>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</si>
  <si>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</si>
  <si>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</si>
  <si>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</si>
  <si>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</si>
  <si>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</si>
  <si>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</si>
  <si>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</si>
  <si>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</si>
  <si>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</si>
  <si>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</si>
  <si>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</si>
  <si>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</si>
  <si>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</si>
  <si>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</si>
  <si>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</si>
  <si>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</si>
  <si>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</si>
  <si>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</si>
  <si>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</si>
  <si>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</si>
  <si>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</si>
  <si>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</si>
  <si>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</si>
  <si>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</si>
  <si>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</si>
  <si>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</si>
  <si>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</si>
  <si>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</si>
  <si>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</si>
  <si>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</si>
  <si>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</si>
  <si>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</si>
  <si>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</si>
  <si>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</si>
  <si>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</si>
  <si>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</si>
  <si>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</si>
  <si>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</si>
  <si>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</si>
  <si>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</si>
  <si>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</si>
  <si>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</si>
  <si>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</si>
  <si>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</si>
  <si>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</si>
  <si>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</si>
  <si>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</si>
  <si>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</si>
  <si>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</si>
  <si>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</si>
  <si>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</si>
  <si>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</si>
  <si>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</si>
  <si>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</si>
  <si>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</si>
  <si>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</si>
  <si>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</si>
  <si>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</si>
  <si>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</si>
  <si>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</si>
  <si>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</si>
  <si>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</si>
  <si>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</si>
  <si>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</si>
  <si>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</si>
  <si>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</si>
  <si>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</si>
  <si>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</si>
  <si>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</si>
  <si>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</si>
  <si>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</si>
  <si>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</si>
  <si>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</si>
  <si>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</si>
  <si>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</si>
  <si>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</si>
  <si>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</si>
  <si>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</si>
  <si>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</si>
  <si>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</si>
  <si>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</si>
  <si>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</si>
  <si>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</si>
  <si>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</si>
  <si>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</si>
  <si>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</si>
  <si>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</si>
  <si>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</si>
  <si>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</si>
  <si>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</si>
  <si>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</si>
  <si>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</si>
  <si>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</si>
  <si>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</si>
  <si>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</si>
  <si>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</si>
  <si>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</si>
  <si>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</si>
  <si>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</si>
  <si>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</si>
  <si>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</si>
  <si>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</si>
  <si>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</si>
  <si>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</si>
  <si>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</si>
  <si>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</si>
  <si>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</si>
  <si>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</si>
  <si>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</si>
  <si>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</si>
  <si>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</si>
  <si>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</si>
  <si>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</si>
  <si>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</si>
  <si>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</si>
  <si>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</si>
  <si>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</si>
  <si>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</si>
  <si>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</si>
  <si>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</si>
  <si>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</si>
  <si>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</si>
  <si>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</si>
  <si>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</si>
  <si>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</si>
  <si>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</si>
  <si>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</si>
  <si>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</si>
  <si>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</si>
  <si>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</si>
  <si>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</si>
  <si>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</si>
  <si>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</si>
  <si>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</si>
  <si>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</si>
  <si>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</si>
  <si>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</si>
  <si>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</si>
  <si>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</si>
  <si>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</si>
  <si>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</si>
  <si>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</si>
  <si>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</si>
  <si>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</si>
  <si>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</si>
  <si>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</si>
  <si>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</si>
  <si>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</si>
  <si>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</si>
  <si>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</si>
  <si>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</si>
  <si>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</si>
  <si>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</si>
  <si>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</si>
  <si>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</si>
  <si>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</si>
  <si>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</si>
  <si>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</si>
  <si>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</si>
  <si>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</si>
  <si>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</si>
  <si>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</si>
  <si>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</si>
  <si>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</si>
  <si>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</si>
  <si>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</si>
  <si>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</si>
  <si>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</si>
  <si>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</si>
  <si>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</si>
  <si>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</si>
  <si>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</si>
  <si>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</si>
  <si>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</si>
  <si>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</si>
  <si>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</si>
  <si>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</si>
  <si>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</si>
  <si>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</si>
  <si>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</si>
  <si>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</si>
  <si>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</si>
  <si>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</si>
  <si>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</si>
  <si>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</si>
  <si>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</si>
  <si>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</si>
  <si>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</si>
  <si>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</si>
  <si>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</si>
  <si>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</si>
  <si>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</si>
  <si>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</si>
  <si>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</si>
  <si>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</si>
  <si>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</si>
  <si>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</si>
  <si>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</si>
  <si>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</si>
  <si>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</si>
  <si>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</si>
  <si>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</si>
  <si>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</si>
  <si>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</si>
  <si>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</si>
  <si>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</si>
  <si>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</si>
  <si>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</si>
  <si>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</si>
  <si>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</si>
  <si>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</si>
  <si>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</si>
  <si>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</si>
  <si>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</si>
  <si>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</si>
  <si>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</si>
  <si>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</si>
  <si>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</si>
  <si>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</si>
  <si>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</si>
  <si>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</si>
  <si>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</si>
  <si>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</si>
  <si>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</si>
  <si>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</si>
  <si>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</si>
  <si>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</si>
  <si>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</si>
  <si>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</si>
  <si>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</si>
  <si>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</si>
  <si>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</si>
  <si>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</si>
  <si>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</si>
  <si>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</si>
  <si>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</si>
  <si>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</si>
  <si>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</si>
  <si>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</si>
  <si>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</si>
  <si>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</si>
  <si>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</si>
  <si>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</si>
  <si>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</si>
  <si>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</si>
  <si>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</si>
  <si>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</si>
  <si>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</si>
  <si>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</si>
  <si>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</si>
  <si>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</si>
  <si>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</si>
  <si>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</si>
  <si>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</si>
  <si>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</si>
  <si>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</si>
  <si>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</si>
  <si>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</si>
  <si>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</si>
  <si>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</si>
  <si>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</si>
  <si>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</si>
  <si>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</si>
  <si>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</si>
  <si>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</si>
  <si>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</si>
  <si>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</si>
  <si>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</si>
  <si>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</si>
  <si>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</si>
  <si>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</si>
  <si>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</si>
  <si>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</si>
  <si>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</si>
  <si>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</si>
  <si>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</si>
  <si>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</si>
  <si>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</si>
  <si>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</si>
  <si>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</si>
  <si>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</si>
  <si>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</si>
  <si>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</si>
  <si>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</si>
  <si>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</si>
  <si>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</si>
  <si>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</si>
  <si>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</si>
  <si>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</si>
  <si>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</si>
  <si>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</si>
  <si>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</si>
  <si>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</si>
  <si>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</si>
  <si>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</si>
  <si>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</si>
  <si>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</si>
  <si>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</si>
  <si>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</si>
  <si>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</si>
  <si>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</si>
  <si>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</si>
  <si>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</si>
  <si>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</si>
  <si>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</si>
  <si>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</si>
  <si>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</si>
  <si>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</si>
  <si>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</si>
  <si>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</si>
  <si>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</si>
  <si>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</si>
  <si>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</si>
  <si>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</si>
  <si>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</si>
  <si>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</si>
  <si>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</si>
  <si>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</si>
  <si>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</si>
  <si>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</si>
  <si>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</si>
  <si>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</si>
  <si>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</si>
  <si>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</si>
  <si>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</si>
  <si>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</si>
  <si>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</si>
  <si>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</si>
  <si>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</si>
  <si>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</si>
  <si>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</si>
  <si>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</si>
  <si>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</si>
  <si>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</si>
  <si>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</si>
  <si>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</si>
  <si>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</si>
  <si>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</si>
  <si>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</si>
  <si>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</si>
  <si>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</si>
  <si>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</si>
  <si>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</si>
  <si>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</si>
  <si>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</si>
  <si>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</si>
  <si>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</si>
  <si>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</si>
  <si>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</si>
  <si>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</si>
  <si>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</si>
  <si>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</si>
  <si>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</si>
  <si>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</si>
  <si>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</si>
  <si>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</si>
  <si>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</si>
  <si>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</si>
  <si>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</si>
  <si>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</si>
  <si>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</si>
  <si>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</si>
  <si>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</si>
  <si>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</si>
  <si>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</si>
  <si>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</si>
  <si>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</si>
  <si>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</si>
  <si>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</si>
  <si>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</si>
  <si>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</si>
  <si>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</si>
  <si>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</si>
  <si>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</si>
  <si>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</si>
  <si>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</si>
  <si>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</si>
  <si>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</si>
  <si>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</si>
  <si>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</si>
  <si>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</si>
  <si>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</si>
  <si>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</si>
  <si>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</si>
  <si>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</si>
  <si>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</si>
  <si>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</si>
  <si>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</si>
  <si>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</si>
  <si>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</si>
  <si>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</si>
  <si>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</si>
  <si>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</si>
  <si>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</si>
  <si>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</si>
  <si>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</si>
  <si>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</si>
  <si>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</si>
  <si>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</si>
  <si>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</si>
  <si>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</si>
  <si>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</si>
  <si>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</si>
  <si>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</si>
  <si>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</si>
  <si>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</si>
  <si>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</si>
  <si>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</si>
  <si>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</si>
  <si>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</si>
  <si>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</si>
  <si>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</si>
  <si>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</si>
  <si>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</si>
  <si>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</si>
  <si>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</si>
  <si>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</si>
  <si>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</si>
  <si>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</si>
  <si>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</si>
  <si>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</si>
  <si>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</si>
  <si>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</si>
  <si>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</si>
  <si>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</si>
  <si>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</si>
  <si>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</si>
  <si>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</si>
  <si>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</si>
  <si>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</si>
  <si>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</si>
  <si>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</si>
  <si>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</si>
  <si>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</si>
  <si>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</si>
  <si>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</si>
  <si>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</si>
  <si>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</si>
  <si>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</si>
  <si>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</si>
  <si>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</si>
  <si>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</si>
  <si>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</si>
  <si>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</si>
  <si>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</si>
  <si>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</si>
  <si>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</si>
  <si>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</si>
  <si>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</si>
  <si>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</si>
  <si>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</si>
  <si>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</si>
  <si>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</si>
  <si>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</si>
  <si>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</si>
  <si>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</si>
  <si>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</si>
  <si>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</si>
  <si>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</si>
  <si>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</si>
  <si>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</si>
  <si>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</si>
  <si>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</si>
  <si>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</si>
  <si>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</si>
  <si>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</si>
  <si>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</si>
  <si>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</si>
  <si>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</si>
  <si>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</si>
  <si>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</si>
  <si>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</si>
  <si>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</si>
  <si>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</si>
  <si>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</si>
  <si>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</si>
  <si>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</si>
  <si>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</si>
  <si>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</si>
  <si>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</si>
  <si>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</si>
  <si>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</si>
  <si>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</si>
  <si>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</si>
  <si>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</si>
  <si>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</si>
  <si>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</si>
  <si>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</si>
  <si>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</si>
  <si>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</si>
  <si>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</si>
  <si>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</si>
  <si>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</si>
  <si>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</si>
  <si>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</si>
  <si>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</si>
  <si>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</si>
  <si>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</si>
  <si>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</si>
  <si>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</si>
  <si>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</si>
  <si>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</si>
  <si>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</si>
  <si>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</si>
  <si>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</si>
  <si>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</si>
  <si>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</si>
  <si>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</si>
  <si>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</si>
  <si>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</si>
  <si>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</si>
  <si>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</si>
  <si>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</si>
  <si>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</si>
  <si>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</si>
  <si>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</si>
  <si>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</si>
  <si>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</si>
  <si>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</si>
  <si>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</si>
  <si>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</si>
  <si>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</si>
  <si>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</si>
  <si>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</si>
  <si>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</si>
  <si>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</si>
  <si>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</si>
  <si>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</si>
  <si>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</si>
  <si>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</si>
  <si>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</si>
  <si>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</si>
  <si>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</si>
  <si>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</si>
  <si>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</si>
  <si>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</si>
  <si>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</si>
  <si>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</si>
  <si>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</si>
  <si>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</si>
  <si>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</si>
  <si>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</si>
  <si>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</si>
  <si>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</si>
  <si>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</si>
  <si>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</si>
  <si>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</si>
  <si>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</si>
  <si>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</si>
  <si>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</si>
  <si>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</si>
  <si>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</si>
  <si>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</si>
  <si>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</si>
  <si>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</si>
  <si>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</si>
  <si>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</si>
  <si>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</si>
  <si>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</si>
  <si>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</si>
  <si>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</si>
  <si>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</si>
  <si>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</si>
  <si>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</si>
  <si>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</si>
  <si>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</si>
  <si>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</si>
  <si>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</si>
  <si>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</si>
  <si>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</si>
  <si>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</si>
  <si>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</si>
  <si>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</si>
  <si>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</si>
  <si>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</si>
  <si>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</si>
  <si>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</si>
  <si>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</si>
  <si>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</si>
  <si>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</si>
  <si>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</si>
  <si>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</si>
  <si>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</si>
  <si>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</si>
  <si>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</si>
  <si>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</si>
  <si>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</si>
  <si>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</si>
  <si>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</si>
  <si>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</si>
  <si>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</si>
  <si>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</si>
  <si>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</si>
  <si>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</si>
  <si>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</si>
  <si>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</si>
  <si>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</si>
  <si>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</si>
  <si>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</si>
  <si>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</si>
  <si>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</si>
  <si>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</si>
  <si>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</si>
  <si>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</si>
  <si>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</si>
  <si>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</si>
  <si>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</si>
  <si>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</si>
  <si>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</si>
  <si>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</si>
  <si>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</si>
  <si>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</si>
  <si>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</si>
  <si>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</si>
  <si>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</si>
  <si>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</si>
  <si>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</si>
  <si>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</si>
  <si>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</si>
  <si>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</si>
  <si>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</si>
  <si>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</si>
  <si>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</si>
  <si>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</si>
  <si>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</si>
  <si>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</si>
  <si>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</si>
  <si>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</si>
  <si>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</si>
  <si>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</si>
  <si>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</si>
  <si>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</si>
  <si>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</si>
  <si>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</si>
  <si>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</si>
  <si>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</si>
  <si>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</si>
  <si>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</si>
  <si>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</si>
  <si>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</si>
  <si>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</si>
  <si>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</si>
  <si>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</si>
  <si>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</si>
  <si>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</si>
  <si>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</si>
  <si>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</si>
  <si>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</si>
  <si>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</si>
  <si>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</si>
  <si>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</si>
  <si>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</si>
  <si>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</si>
  <si>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</si>
  <si>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</si>
  <si>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</si>
  <si>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</si>
  <si>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</si>
  <si>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</si>
  <si>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</si>
  <si>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</si>
  <si>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</si>
  <si>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</si>
  <si>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</si>
  <si>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</si>
  <si>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</si>
  <si>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</si>
  <si>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</si>
  <si>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</si>
  <si>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</si>
  <si>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</si>
  <si>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</si>
  <si>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</si>
  <si>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</si>
  <si>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</si>
  <si>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</si>
  <si>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</si>
  <si>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</si>
  <si>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</si>
  <si>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</si>
  <si>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</si>
  <si>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</si>
  <si>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</si>
  <si>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</si>
  <si>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</si>
  <si>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</si>
  <si>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</si>
  <si>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</si>
  <si>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</si>
  <si>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</si>
  <si>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</si>
  <si>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</si>
  <si>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</si>
  <si>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</si>
  <si>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</si>
  <si>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</si>
  <si>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</si>
  <si>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</si>
  <si>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</si>
  <si>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</si>
  <si>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</si>
  <si>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</si>
  <si>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</si>
  <si>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</si>
  <si>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</si>
  <si>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</si>
  <si>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</si>
  <si>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</si>
  <si>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</si>
  <si>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</si>
  <si>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</si>
  <si>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</si>
  <si>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</si>
  <si>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</si>
  <si>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</si>
  <si>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</si>
  <si>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</si>
  <si>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</si>
  <si>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</si>
  <si>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</si>
  <si>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</si>
  <si>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</si>
  <si>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</si>
  <si>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</si>
  <si>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</si>
  <si>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</si>
  <si>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</si>
  <si>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</si>
  <si>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</si>
  <si>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</si>
  <si>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</si>
  <si>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</si>
  <si>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</si>
  <si>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</si>
  <si>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</si>
  <si>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</si>
  <si>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</si>
  <si>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</si>
  <si>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</si>
  <si>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</si>
  <si>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</si>
  <si>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</si>
  <si>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</si>
  <si>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</si>
  <si>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</si>
  <si>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</si>
  <si>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</si>
  <si>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</si>
  <si>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</si>
  <si>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</si>
  <si>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</si>
  <si>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</si>
  <si>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</si>
  <si>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</si>
  <si>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</si>
  <si>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</si>
  <si>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</si>
  <si>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</si>
  <si>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</si>
  <si>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</si>
  <si>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</si>
  <si>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</si>
  <si>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</si>
  <si>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</si>
  <si>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</si>
  <si>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</si>
  <si>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</si>
  <si>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</si>
  <si>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</si>
  <si>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</si>
  <si>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</si>
  <si>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</si>
  <si>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</si>
  <si>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</si>
  <si>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</si>
  <si>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</si>
  <si>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</si>
  <si>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</si>
  <si>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</si>
  <si>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</si>
  <si>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</si>
  <si>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</si>
  <si>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</si>
  <si>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</si>
  <si>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</si>
  <si>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</si>
  <si>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</si>
  <si>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</si>
  <si>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</si>
  <si>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</si>
  <si>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</si>
  <si>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</si>
  <si>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</si>
  <si>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</si>
  <si>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</si>
  <si>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</si>
  <si>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</si>
  <si>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</si>
  <si>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</si>
  <si>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</si>
  <si>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</si>
  <si>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</si>
  <si>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</si>
  <si>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</si>
  <si>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</si>
  <si>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</si>
  <si>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</si>
  <si>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</si>
  <si>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</si>
  <si>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</si>
  <si>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</si>
  <si>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</si>
  <si>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</si>
  <si>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</si>
  <si>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</si>
  <si>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</si>
  <si>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</si>
  <si>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</si>
  <si>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</si>
  <si>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</si>
  <si>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</si>
  <si>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</si>
  <si>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</si>
  <si>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</si>
  <si>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</si>
  <si>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</si>
  <si>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</si>
  <si>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</si>
  <si>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</si>
  <si>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</si>
  <si>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</si>
  <si>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</si>
  <si>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</si>
  <si>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</si>
  <si>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</si>
  <si>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</si>
  <si>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</si>
  <si>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</si>
  <si>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</si>
  <si>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</si>
  <si>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</si>
  <si>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</si>
  <si>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</si>
  <si>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</si>
  <si>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</si>
  <si>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</si>
  <si>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</si>
  <si>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</si>
  <si>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</si>
  <si>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</si>
  <si>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</si>
  <si>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</si>
  <si>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</si>
  <si>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</si>
  <si>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</si>
  <si>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</si>
  <si>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</si>
  <si>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</si>
  <si>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</si>
  <si>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</si>
  <si>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</si>
  <si>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</si>
  <si>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</si>
  <si>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</si>
  <si>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</si>
  <si>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</si>
  <si>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</si>
  <si>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</si>
  <si>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</si>
  <si>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</si>
  <si>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</si>
  <si>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</si>
  <si>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</si>
  <si>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</si>
  <si>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</si>
  <si>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</si>
  <si>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</si>
  <si>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</si>
  <si>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</si>
  <si>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</si>
  <si>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</si>
  <si>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</si>
  <si>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</si>
  <si>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</si>
  <si>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</si>
  <si>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</si>
  <si>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</si>
  <si>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</si>
  <si>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</si>
  <si>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</si>
  <si>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</si>
  <si>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</si>
  <si>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</si>
  <si>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</si>
  <si>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</si>
  <si>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</si>
  <si>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</si>
  <si>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</si>
  <si>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</si>
  <si>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</si>
  <si>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</si>
  <si>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</si>
  <si>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</si>
  <si>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</si>
  <si>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</si>
  <si>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</si>
  <si>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</si>
  <si>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</si>
  <si>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</si>
  <si>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</si>
  <si>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</si>
  <si>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</si>
  <si>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</si>
  <si>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</si>
  <si>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</si>
  <si>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</si>
  <si>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</si>
  <si>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</si>
  <si>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</si>
  <si>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</si>
  <si>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</si>
  <si>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</si>
  <si>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</si>
  <si>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</si>
  <si>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</si>
  <si>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</si>
  <si>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</si>
  <si>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</si>
  <si>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</si>
  <si>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</si>
  <si>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</si>
  <si>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</si>
  <si>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</si>
  <si>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</si>
  <si>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</si>
  <si>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</si>
  <si>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</si>
  <si>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</si>
  <si>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</si>
  <si>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</si>
  <si>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</si>
  <si>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</si>
  <si>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</si>
  <si>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</si>
  <si>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</si>
  <si>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</si>
  <si>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</si>
  <si>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</si>
  <si>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</si>
  <si>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</si>
  <si>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</si>
  <si>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</si>
  <si>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</si>
  <si>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</si>
  <si>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</si>
  <si>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</si>
  <si>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</si>
  <si>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</si>
  <si>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</si>
  <si>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</si>
  <si>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</si>
  <si>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</si>
  <si>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</si>
  <si>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</si>
  <si>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</si>
  <si>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</si>
  <si>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</si>
  <si>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</si>
  <si>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</si>
  <si>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</si>
  <si>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</si>
  <si>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</si>
  <si>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</si>
  <si>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</si>
  <si>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</si>
  <si>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</si>
  <si>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</si>
  <si>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</si>
  <si>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</si>
  <si>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</si>
  <si>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</si>
  <si>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</si>
  <si>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</si>
  <si>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</si>
  <si>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</si>
  <si>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</si>
  <si>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</si>
  <si>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</si>
  <si>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</si>
  <si>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</si>
  <si>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</si>
  <si>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</si>
  <si>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</si>
  <si>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</si>
  <si>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</si>
  <si>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</si>
  <si>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</si>
  <si>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</si>
  <si>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</si>
  <si>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</si>
  <si>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</si>
  <si>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</si>
  <si>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</si>
  <si>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</si>
  <si>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</si>
  <si>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</si>
  <si>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</si>
  <si>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</si>
  <si>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</si>
  <si>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</si>
  <si>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</si>
  <si>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</si>
  <si>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</si>
  <si>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</si>
  <si>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</si>
  <si>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</si>
  <si>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</si>
  <si>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</si>
  <si>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</si>
  <si>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</si>
  <si>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</si>
  <si>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</si>
  <si>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</si>
  <si>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</si>
  <si>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</si>
  <si>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</si>
  <si>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</si>
  <si>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</si>
  <si>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</si>
  <si>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</si>
  <si>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</si>
  <si>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</si>
  <si>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</si>
  <si>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</si>
  <si>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</si>
  <si>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</si>
  <si>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</si>
  <si>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</si>
  <si>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</si>
  <si>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</si>
  <si>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</si>
  <si>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</si>
  <si>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</si>
  <si>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</si>
  <si>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</si>
  <si>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</si>
  <si>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</si>
  <si>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</si>
  <si>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</si>
  <si>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</si>
  <si>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</si>
  <si>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</si>
  <si>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</si>
  <si>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</si>
  <si>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</si>
  <si>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</si>
  <si>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</si>
  <si>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</si>
  <si>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</si>
  <si>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</si>
  <si>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</si>
  <si>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</si>
  <si>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</si>
  <si>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</si>
  <si>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</si>
  <si>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</si>
  <si>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</si>
  <si>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</si>
  <si>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</si>
  <si>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</si>
  <si>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</si>
  <si>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</si>
  <si>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</si>
  <si>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</si>
  <si>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</si>
  <si>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</si>
  <si>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</si>
  <si>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</si>
  <si>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</si>
  <si>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</si>
  <si>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</si>
  <si>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</si>
  <si>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</si>
  <si>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</si>
  <si>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</si>
  <si>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</si>
  <si>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</si>
  <si>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</si>
  <si>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</si>
  <si>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</si>
  <si>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</si>
  <si>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</si>
  <si>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</si>
  <si>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</si>
  <si>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</si>
  <si>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</si>
  <si>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</si>
  <si>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</si>
  <si>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</si>
  <si>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</si>
  <si>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</si>
  <si>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</si>
  <si>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</si>
  <si>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</si>
  <si>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</si>
  <si>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</si>
  <si>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</si>
  <si>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</si>
  <si>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</si>
  <si>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</si>
  <si>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</si>
  <si>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</si>
  <si>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</si>
  <si>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</si>
  <si>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</si>
  <si>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</si>
  <si>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</si>
  <si>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</si>
  <si>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</si>
  <si>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</si>
  <si>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</si>
  <si>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</si>
  <si>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</si>
  <si>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</si>
  <si>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</si>
  <si>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</si>
  <si>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</si>
  <si>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</si>
  <si>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</si>
  <si>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</si>
  <si>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</si>
  <si>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</si>
  <si>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</si>
  <si>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</si>
  <si>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</si>
  <si>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</si>
  <si>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</si>
  <si>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</si>
  <si>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</si>
  <si>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</si>
  <si>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</si>
  <si>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</si>
  <si>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</si>
  <si>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</si>
  <si>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</si>
  <si>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</si>
  <si>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</si>
  <si>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</si>
  <si>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</si>
  <si>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</si>
  <si>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</si>
  <si>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</si>
  <si>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</si>
  <si>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</si>
  <si>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</si>
  <si>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</si>
  <si>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</si>
  <si>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</si>
  <si>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</si>
  <si>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</si>
  <si>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</si>
  <si>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</si>
  <si>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</si>
  <si>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</si>
  <si>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</si>
  <si>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</si>
  <si>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</si>
  <si>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</si>
  <si>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</si>
  <si>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</si>
  <si>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</si>
  <si>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</si>
  <si>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</si>
  <si>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</si>
  <si>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</si>
  <si>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</si>
  <si>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</si>
  <si>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</si>
  <si>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</si>
  <si>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</si>
  <si>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</si>
  <si>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</si>
  <si>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</si>
  <si>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</si>
  <si>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</si>
  <si>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</si>
  <si>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</si>
  <si>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</si>
  <si>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</si>
  <si>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</si>
  <si>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</si>
  <si>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</si>
  <si>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</si>
  <si>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</si>
  <si>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</si>
  <si>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</si>
  <si>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</si>
  <si>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</si>
  <si>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</si>
  <si>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</si>
  <si>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</si>
  <si>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</si>
  <si>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</si>
  <si>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</si>
  <si>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</si>
  <si>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</si>
  <si>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</si>
  <si>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</si>
  <si>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</si>
  <si>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</si>
  <si>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</si>
  <si>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</si>
  <si>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</si>
  <si>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</si>
  <si>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</si>
  <si>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</si>
  <si>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</si>
  <si>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</si>
  <si>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</si>
  <si>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</si>
  <si>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</si>
  <si>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</si>
  <si>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</si>
  <si>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</si>
  <si>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</si>
  <si>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</si>
  <si>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</si>
  <si>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</si>
  <si>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</si>
  <si>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</si>
  <si>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</si>
  <si>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</si>
  <si>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</si>
  <si>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</si>
  <si>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</si>
  <si>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</si>
  <si>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</si>
  <si>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</si>
  <si>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</si>
  <si>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</si>
  <si>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</si>
  <si>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</si>
  <si>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</si>
  <si>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</si>
  <si>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</si>
  <si>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</si>
  <si>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</si>
  <si>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</si>
  <si>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</si>
  <si>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</si>
  <si>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</si>
  <si>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</si>
  <si>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</si>
  <si>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</si>
  <si>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</si>
  <si>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</si>
  <si>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</si>
  <si>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</si>
  <si>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</si>
  <si>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</si>
  <si>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</si>
  <si>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</si>
  <si>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</si>
  <si>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</si>
  <si>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</si>
  <si>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</si>
  <si>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</si>
  <si>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</si>
  <si>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</si>
  <si>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</si>
  <si>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</si>
  <si>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</si>
  <si>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</si>
  <si>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</si>
  <si>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</si>
  <si>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</si>
  <si>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</si>
  <si>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</si>
  <si>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</si>
  <si>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</si>
  <si>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</si>
  <si>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</si>
  <si>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</si>
  <si>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</si>
  <si>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</si>
  <si>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</si>
  <si>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</si>
  <si>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</si>
  <si>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</si>
  <si>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</si>
  <si>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</si>
  <si>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</si>
  <si>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</si>
  <si>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</si>
  <si>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</si>
  <si>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</si>
  <si>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</si>
  <si>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</si>
  <si>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</si>
  <si>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</si>
  <si>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</si>
  <si>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</si>
  <si>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</si>
  <si>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</si>
  <si>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</si>
  <si>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</si>
  <si>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</si>
  <si>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</si>
  <si>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</si>
  <si>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</si>
  <si>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</si>
  <si>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</si>
  <si>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</si>
  <si>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</si>
  <si>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</si>
  <si>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</si>
  <si>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</si>
  <si>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</si>
  <si>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</si>
  <si>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</si>
  <si>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</si>
  <si>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</si>
  <si>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</si>
  <si>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</si>
  <si>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</si>
  <si>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</si>
  <si>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</si>
  <si>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</si>
  <si>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</si>
  <si>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</si>
  <si>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</si>
  <si>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</si>
  <si>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</si>
  <si>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</si>
  <si>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</si>
  <si>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</si>
  <si>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</si>
  <si>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</si>
  <si>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</si>
  <si>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</si>
  <si>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</si>
  <si>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</si>
  <si>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</si>
  <si>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</si>
  <si>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</si>
  <si>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</si>
  <si>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</si>
  <si>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</si>
  <si>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</si>
  <si>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</si>
  <si>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</si>
  <si>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</si>
  <si>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</si>
  <si>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</si>
  <si>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</si>
  <si>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</si>
  <si>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</si>
  <si>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</si>
  <si>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</si>
  <si>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</si>
  <si>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</si>
  <si>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</si>
  <si>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</si>
  <si>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</si>
  <si>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</si>
  <si>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</si>
  <si>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</si>
  <si>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</si>
  <si>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</si>
  <si>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</si>
  <si>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</si>
  <si>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</si>
  <si>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</si>
  <si>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</si>
  <si>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</si>
  <si>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</si>
  <si>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</si>
  <si>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</si>
  <si>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</si>
  <si>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</si>
  <si>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</si>
  <si>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</si>
  <si>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</si>
  <si>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</si>
  <si>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</si>
  <si>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</si>
  <si>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</si>
  <si>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</si>
  <si>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</si>
  <si>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</si>
  <si>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</si>
  <si>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</si>
  <si>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</si>
  <si>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</si>
  <si>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</si>
  <si>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</si>
  <si>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</si>
  <si>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</si>
  <si>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</si>
  <si>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</si>
  <si>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</si>
  <si>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</si>
  <si>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</si>
  <si>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</si>
  <si>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</si>
  <si>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</si>
  <si>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</si>
  <si>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</si>
  <si>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</si>
  <si>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</si>
  <si>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</si>
  <si>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</si>
  <si>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</si>
  <si>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</si>
  <si>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</si>
  <si>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</si>
  <si>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</si>
  <si>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</si>
  <si>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</si>
  <si>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</si>
  <si>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</si>
  <si>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</si>
  <si>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</si>
  <si>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</si>
  <si>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</si>
  <si>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</si>
  <si>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</si>
  <si>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</si>
  <si>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</si>
  <si>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</si>
  <si>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</si>
  <si>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</si>
  <si>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</si>
  <si>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</si>
  <si>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</si>
  <si>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</si>
  <si>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</si>
  <si>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</si>
  <si>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</si>
  <si>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</si>
  <si>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</si>
  <si>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</si>
  <si>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</si>
  <si>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</si>
  <si>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</si>
  <si>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</si>
  <si>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</si>
  <si>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</si>
  <si>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</si>
  <si>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</si>
  <si>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</si>
  <si>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</si>
  <si>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</si>
  <si>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</si>
  <si>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</si>
  <si>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</si>
  <si>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</si>
  <si>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</si>
  <si>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</si>
  <si>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</si>
  <si>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</si>
  <si>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</si>
  <si>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</si>
  <si>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</si>
  <si>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</si>
  <si>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</si>
  <si>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</si>
  <si>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</si>
  <si>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</si>
  <si>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</si>
  <si>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</si>
  <si>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</si>
  <si>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</si>
  <si>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</si>
  <si>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</si>
  <si>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</si>
  <si>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</si>
  <si>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</si>
  <si>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</si>
  <si>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</si>
  <si>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</si>
  <si>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</si>
  <si>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</si>
  <si>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</si>
  <si>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</si>
  <si>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</si>
  <si>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</si>
  <si>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</si>
  <si>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</si>
  <si>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</si>
  <si>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</si>
  <si>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</si>
  <si>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</si>
  <si>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</si>
  <si>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</si>
  <si>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</si>
  <si>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</si>
  <si>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</si>
  <si>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</si>
  <si>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</si>
  <si>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</si>
  <si>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</si>
  <si>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</si>
  <si>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</si>
  <si>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</si>
  <si>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</si>
  <si>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</si>
  <si>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</si>
  <si>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</si>
  <si>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</si>
  <si>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</si>
  <si>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</si>
  <si>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</si>
  <si>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</si>
  <si>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</si>
  <si>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</si>
  <si>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</si>
  <si>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</si>
  <si>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</si>
  <si>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</si>
  <si>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</si>
  <si>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</si>
  <si>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</si>
  <si>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</si>
  <si>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</si>
  <si>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</si>
  <si>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</si>
  <si>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</si>
  <si>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</si>
  <si>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</si>
  <si>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</si>
  <si>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</si>
  <si>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</si>
  <si>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</si>
  <si>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</si>
  <si>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</si>
  <si>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</si>
  <si>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</si>
  <si>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</si>
  <si>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</si>
  <si>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</si>
  <si>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</si>
  <si>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</si>
  <si>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</si>
  <si>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</si>
  <si>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</si>
  <si>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</si>
  <si>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</si>
  <si>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</si>
  <si>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</si>
  <si>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</si>
  <si>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</si>
  <si>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</si>
  <si>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</si>
  <si>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</si>
  <si>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</si>
  <si>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</si>
  <si>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</si>
  <si>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</si>
  <si>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</si>
  <si>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</si>
  <si>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</si>
  <si>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</si>
  <si>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</si>
  <si>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</si>
  <si>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</si>
  <si>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</si>
  <si>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</si>
  <si>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</si>
  <si>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</si>
  <si>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</si>
  <si>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</si>
  <si>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</si>
  <si>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</si>
  <si>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</si>
  <si>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</si>
  <si>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</si>
  <si>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</si>
  <si>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</si>
  <si>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</si>
  <si>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</si>
  <si>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</si>
  <si>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</si>
  <si>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</si>
  <si>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</si>
  <si>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</si>
  <si>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</si>
  <si>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</si>
  <si>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</si>
  <si>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</si>
  <si>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</si>
  <si>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</si>
  <si>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</si>
  <si>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</si>
  <si>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</si>
  <si>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</si>
  <si>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</si>
  <si>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</si>
  <si>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</si>
  <si>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</si>
  <si>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</si>
  <si>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</si>
  <si>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</si>
  <si>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</si>
  <si>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</si>
  <si>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</si>
  <si>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</si>
  <si>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</si>
  <si>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</si>
  <si>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</si>
  <si>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</si>
  <si>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</si>
  <si>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</si>
  <si>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</si>
  <si>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</si>
  <si>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</si>
  <si>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</si>
  <si>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</si>
  <si>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</si>
  <si>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</si>
  <si>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</si>
  <si>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</si>
  <si>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</si>
  <si>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</si>
  <si>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</si>
  <si>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</si>
  <si>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</si>
  <si>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</si>
  <si>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</si>
  <si>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</si>
  <si>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</si>
  <si>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</si>
  <si>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</si>
  <si>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</si>
  <si>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</si>
  <si>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</si>
  <si>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</si>
  <si>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</si>
  <si>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</si>
  <si>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</si>
  <si>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</si>
  <si>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</si>
  <si>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</si>
  <si>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</si>
  <si>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</si>
  <si>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</si>
  <si>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</si>
  <si>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</si>
  <si>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</si>
  <si>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</si>
  <si>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</si>
  <si>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</si>
  <si>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</si>
  <si>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</si>
  <si>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</si>
  <si>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</si>
  <si>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</si>
  <si>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</si>
  <si>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</si>
  <si>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</si>
  <si>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</si>
  <si>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</si>
  <si>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</si>
  <si>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</si>
  <si>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</si>
  <si>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</si>
  <si>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</si>
  <si>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</si>
  <si>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</si>
  <si>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</si>
  <si>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</si>
  <si>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</si>
  <si>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</si>
  <si>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</si>
  <si>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</si>
  <si>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</si>
  <si>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</si>
  <si>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</si>
  <si>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</si>
  <si>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</si>
  <si>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</si>
  <si>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</si>
  <si>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</si>
  <si>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</si>
  <si>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</si>
  <si>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</si>
  <si>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</si>
  <si>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</si>
  <si>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</si>
  <si>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</si>
  <si>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</si>
  <si>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</si>
  <si>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</si>
  <si>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</si>
  <si>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</si>
  <si>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</si>
  <si>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</si>
  <si>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</si>
  <si>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</si>
  <si>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</si>
  <si>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</si>
  <si>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</si>
  <si>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</si>
  <si>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</si>
  <si>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</si>
  <si>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</si>
  <si>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</si>
  <si>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</si>
  <si>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</si>
  <si>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</si>
  <si>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</si>
  <si>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</si>
  <si>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</si>
  <si>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</si>
  <si>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</si>
  <si>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</si>
  <si>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</si>
  <si>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</si>
  <si>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</si>
  <si>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</si>
  <si>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</si>
  <si>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</si>
  <si>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</si>
  <si>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</si>
  <si>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</si>
  <si>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</si>
  <si>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</si>
  <si>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</si>
  <si>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</si>
  <si>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</si>
  <si>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</si>
  <si>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</si>
  <si>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</si>
  <si>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</si>
  <si>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</si>
  <si>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</si>
  <si>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</si>
  <si>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</si>
  <si>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</si>
  <si>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</si>
  <si>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</si>
  <si>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</si>
  <si>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</si>
  <si>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</si>
  <si>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</si>
  <si>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</si>
  <si>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</si>
  <si>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</si>
  <si>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</si>
  <si>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</si>
  <si>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</si>
  <si>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</si>
  <si>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</si>
  <si>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</si>
  <si>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</si>
  <si>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</si>
  <si>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</si>
  <si>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</si>
  <si>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</si>
  <si>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</si>
  <si>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</si>
  <si>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</si>
  <si>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</si>
  <si>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</si>
  <si>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</si>
  <si>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</si>
  <si>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</si>
  <si>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</si>
  <si>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</si>
  <si>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</si>
  <si>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</si>
  <si>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</si>
  <si>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</si>
  <si>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</si>
  <si>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</si>
  <si>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</si>
  <si>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</si>
  <si>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</si>
  <si>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</si>
  <si>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</si>
  <si>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</si>
  <si>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</si>
  <si>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</si>
  <si>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</si>
  <si>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</si>
  <si>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</si>
  <si>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</si>
  <si>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</si>
  <si>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</si>
  <si>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</si>
  <si>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</si>
  <si>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</si>
  <si>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</si>
  <si>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</si>
  <si>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</si>
  <si>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</si>
  <si>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</si>
  <si>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</si>
  <si>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</si>
  <si>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</si>
  <si>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</si>
  <si>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</si>
  <si>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</si>
  <si>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</si>
  <si>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</si>
  <si>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</si>
  <si>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</si>
  <si>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</si>
  <si>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</si>
  <si>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</si>
  <si>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</si>
  <si>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</si>
  <si>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</si>
  <si>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</si>
  <si>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</si>
  <si>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</si>
  <si>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</si>
  <si>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</si>
  <si>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</si>
  <si>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</si>
  <si>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</si>
  <si>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</si>
  <si>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</si>
  <si>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</si>
  <si>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</si>
  <si>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</si>
  <si>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</si>
  <si>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</si>
  <si>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</si>
  <si>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</si>
  <si>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</si>
  <si>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</si>
  <si>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</si>
  <si>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</si>
  <si>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</si>
  <si>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</si>
  <si>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</si>
  <si>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</si>
  <si>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</si>
  <si>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</si>
  <si>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</si>
  <si>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</si>
  <si>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</si>
  <si>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</si>
  <si>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</si>
  <si>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</si>
  <si>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</si>
  <si>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</si>
  <si>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</si>
  <si>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</si>
  <si>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</si>
  <si>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</si>
  <si>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</si>
  <si>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</si>
  <si>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</si>
  <si>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</si>
  <si>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</si>
  <si>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</si>
  <si>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</si>
  <si>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</si>
  <si>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</si>
  <si>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</si>
  <si>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</si>
  <si>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</si>
  <si>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</si>
  <si>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</si>
  <si>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</si>
  <si>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</si>
  <si>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</si>
  <si>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</si>
  <si>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</si>
  <si>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</si>
  <si>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</si>
  <si>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</si>
  <si>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</si>
  <si>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</si>
  <si>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</si>
  <si>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</si>
  <si>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</si>
  <si>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</si>
  <si>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</si>
  <si>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</si>
  <si>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</si>
  <si>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</si>
  <si>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</si>
  <si>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</si>
  <si>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</si>
  <si>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</si>
  <si>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</si>
  <si>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</si>
  <si>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</si>
  <si>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</si>
  <si>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</si>
  <si>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</si>
  <si>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</si>
  <si>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</si>
  <si>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</si>
  <si>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</si>
  <si>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</si>
  <si>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</si>
  <si>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</si>
  <si>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</si>
  <si>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</si>
  <si>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</si>
  <si>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</si>
  <si>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</si>
  <si>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</si>
  <si>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</si>
  <si>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</si>
  <si>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</si>
  <si>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</si>
  <si>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</si>
  <si>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</si>
  <si>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</si>
  <si>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</si>
  <si>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</si>
  <si>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</si>
  <si>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</si>
  <si>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</si>
  <si>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</si>
  <si>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</si>
  <si>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</si>
  <si>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</si>
  <si>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</si>
  <si>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</si>
  <si>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</si>
  <si>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</si>
  <si>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</si>
  <si>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</si>
  <si>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</si>
  <si>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</si>
  <si>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</si>
  <si>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</si>
  <si>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</si>
  <si>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</si>
  <si>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</si>
  <si>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</si>
  <si>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</si>
  <si>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</si>
  <si>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</si>
  <si>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</si>
  <si>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</si>
  <si>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</si>
  <si>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</si>
  <si>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</si>
  <si>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</si>
  <si>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</si>
  <si>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</si>
  <si>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</si>
  <si>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</si>
  <si>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</si>
  <si>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</si>
  <si>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</si>
  <si>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</si>
  <si>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</si>
  <si>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</si>
  <si>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</si>
  <si>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</si>
  <si>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</si>
  <si>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</si>
  <si>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</si>
  <si>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</si>
  <si>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</si>
  <si>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</si>
  <si>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</si>
  <si>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</si>
  <si>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</si>
  <si>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</si>
  <si>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</si>
  <si>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</si>
  <si>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</si>
  <si>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</si>
  <si>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</si>
  <si>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</si>
  <si>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</si>
  <si>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</si>
  <si>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</si>
  <si>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</si>
  <si>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</si>
  <si>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</si>
  <si>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</si>
  <si>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</si>
  <si>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</si>
  <si>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</si>
  <si>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</si>
  <si>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</si>
  <si>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</si>
  <si>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</si>
  <si>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</si>
  <si>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</si>
  <si>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</si>
  <si>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</si>
  <si>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</si>
  <si>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</si>
  <si>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</si>
  <si>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</si>
  <si>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</si>
  <si>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</si>
  <si>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</si>
  <si>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</si>
  <si>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</si>
  <si>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</si>
  <si>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</si>
  <si>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</si>
  <si>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</si>
  <si>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</si>
  <si>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</si>
  <si>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</si>
  <si>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</si>
  <si>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</si>
  <si>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</si>
  <si>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</si>
  <si>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</si>
  <si>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</si>
  <si>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</si>
  <si>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</si>
  <si>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</si>
  <si>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</si>
  <si>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</si>
  <si>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</si>
  <si>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</si>
  <si>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</si>
  <si>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</si>
  <si>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</si>
  <si>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</si>
  <si>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</si>
  <si>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</si>
  <si>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</si>
  <si>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</si>
  <si>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</si>
  <si>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</si>
  <si>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</si>
  <si>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</si>
  <si>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</si>
  <si>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</si>
  <si>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</si>
  <si>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</si>
  <si>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</si>
  <si>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</si>
  <si>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</si>
  <si>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</si>
  <si>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</si>
  <si>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</si>
  <si>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</si>
  <si>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</si>
  <si>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</si>
  <si>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</si>
  <si>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</si>
  <si>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</si>
  <si>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</si>
  <si>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</si>
  <si>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</si>
  <si>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</si>
  <si>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</si>
  <si>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</si>
  <si>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</si>
  <si>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</si>
  <si>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</si>
  <si>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</si>
  <si>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</si>
  <si>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</si>
  <si>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</si>
  <si>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</si>
  <si>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</si>
  <si>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</si>
  <si>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</si>
  <si>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</si>
  <si>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</si>
  <si>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</si>
  <si>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</si>
  <si>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</si>
  <si>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</si>
  <si>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</si>
  <si>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</si>
  <si>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</si>
  <si>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</si>
  <si>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</si>
  <si>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</si>
  <si>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</si>
  <si>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</si>
  <si>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</si>
  <si>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</si>
  <si>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</si>
  <si>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</si>
  <si>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</si>
  <si>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</si>
  <si>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</si>
  <si>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</si>
  <si>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</si>
  <si>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</si>
  <si>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</si>
  <si>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</si>
  <si>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</si>
  <si>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</si>
  <si>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</si>
  <si>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</si>
  <si>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</si>
  <si>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</si>
  <si>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</si>
  <si>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</si>
  <si>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</si>
  <si>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</si>
  <si>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</si>
  <si>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</si>
  <si>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</si>
  <si>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</si>
  <si>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</si>
  <si>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</si>
  <si>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</si>
  <si>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</si>
  <si>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</si>
  <si>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</si>
  <si>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</si>
  <si>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</si>
  <si>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</si>
  <si>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</si>
  <si>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</si>
  <si>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</si>
  <si>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</si>
  <si>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</si>
  <si>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</si>
  <si>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</si>
  <si>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</si>
  <si>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</si>
  <si>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</si>
  <si>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</si>
  <si>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</si>
  <si>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</si>
  <si>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</si>
  <si>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</si>
  <si>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</si>
  <si>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</si>
  <si>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</si>
  <si>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</si>
  <si>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</si>
  <si>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</si>
  <si>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</si>
  <si>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</si>
  <si>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</si>
  <si>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</si>
  <si>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</si>
  <si>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</si>
  <si>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</si>
  <si>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</si>
  <si>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</si>
  <si>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</si>
  <si>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</si>
  <si>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</si>
  <si>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</si>
  <si>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</si>
  <si>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</si>
  <si>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</si>
  <si>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</si>
  <si>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</si>
  <si>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</si>
  <si>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</si>
  <si>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</si>
  <si>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</si>
  <si>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</si>
  <si>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</si>
  <si>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</si>
  <si>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</si>
  <si>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</si>
  <si>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</si>
  <si>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</si>
  <si>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</si>
  <si>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</si>
  <si>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</si>
  <si>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</si>
  <si>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</si>
  <si>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</si>
  <si>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</si>
  <si>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</si>
  <si>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</si>
  <si>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</si>
  <si>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</si>
  <si>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</si>
  <si>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</si>
  <si>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</si>
  <si>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</si>
  <si>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</si>
  <si>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</si>
  <si>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</si>
  <si>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</si>
  <si>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</si>
  <si>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</si>
  <si>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</si>
  <si>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</si>
  <si>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</si>
  <si>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</si>
  <si>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</si>
  <si>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</si>
  <si>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</si>
  <si>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</si>
  <si>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</si>
  <si>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</si>
  <si>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</si>
  <si>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</si>
  <si>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</si>
  <si>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</si>
  <si>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</si>
  <si>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</si>
  <si>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</si>
  <si>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</si>
  <si>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</si>
  <si>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</si>
  <si>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</si>
  <si>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</si>
  <si>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</si>
  <si>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</si>
  <si>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</si>
  <si>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</si>
  <si>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</si>
  <si>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</si>
  <si>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</si>
  <si>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</si>
  <si>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</si>
  <si>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</si>
  <si>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</si>
  <si>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</si>
  <si>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</si>
  <si>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</si>
  <si>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</si>
  <si>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</si>
  <si>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</si>
  <si>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</si>
  <si>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</si>
  <si>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</si>
  <si>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</si>
  <si>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</si>
  <si>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</si>
  <si>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</si>
  <si>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</si>
  <si>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</si>
  <si>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</si>
  <si>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</si>
  <si>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</si>
  <si>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</si>
  <si>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</si>
  <si>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</si>
  <si>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</si>
  <si>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</si>
  <si>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</si>
  <si>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</si>
  <si>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</si>
  <si>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</si>
  <si>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</si>
  <si>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</si>
  <si>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</si>
  <si>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</si>
  <si>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</si>
  <si>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</si>
  <si>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</si>
  <si>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</si>
  <si>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</si>
  <si>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</si>
  <si>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</si>
  <si>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</si>
  <si>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</si>
  <si>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</si>
  <si>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</si>
  <si>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</si>
  <si>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</si>
  <si>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</si>
  <si>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</si>
  <si>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</si>
  <si>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</si>
  <si>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</si>
  <si>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</si>
  <si>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</si>
  <si>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</si>
  <si>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</si>
  <si>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</si>
  <si>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</si>
  <si>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</si>
  <si>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</si>
  <si>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</si>
  <si>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</si>
  <si>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</si>
  <si>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</si>
  <si>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</si>
  <si>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</si>
  <si>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</si>
  <si>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</si>
  <si>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</si>
  <si>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</si>
  <si>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</si>
  <si>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</si>
  <si>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</si>
  <si>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</si>
  <si>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</si>
  <si>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</si>
  <si>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</si>
  <si>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</si>
  <si>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</si>
  <si>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</si>
  <si>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</si>
  <si>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</si>
  <si>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</si>
  <si>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</si>
  <si>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</si>
  <si>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</si>
  <si>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</si>
  <si>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</si>
  <si>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</si>
  <si>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</si>
  <si>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</si>
  <si>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</si>
  <si>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</si>
  <si>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</si>
  <si>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</si>
  <si>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</si>
  <si>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</si>
  <si>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</si>
  <si>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</si>
  <si>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</si>
  <si>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</si>
  <si>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</si>
  <si>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</si>
  <si>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</si>
  <si>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</si>
  <si>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</si>
  <si>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</si>
  <si>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</si>
  <si>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</si>
  <si>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</si>
  <si>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</si>
  <si>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</si>
  <si>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</si>
  <si>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</si>
  <si>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</si>
  <si>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</si>
  <si>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</si>
  <si>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</si>
  <si>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</si>
  <si>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</si>
  <si>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</si>
  <si>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</si>
  <si>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</si>
  <si>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</si>
  <si>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</si>
  <si>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</si>
  <si>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</si>
  <si>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</si>
  <si>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</si>
  <si>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</si>
  <si>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</si>
  <si>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</si>
  <si>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</si>
  <si>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</si>
  <si>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</si>
  <si>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</si>
  <si>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</si>
  <si>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</si>
  <si>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</si>
  <si>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</si>
  <si>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</si>
  <si>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</si>
  <si>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</si>
  <si>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</si>
  <si>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</si>
  <si>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</si>
  <si>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</si>
  <si>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</si>
  <si>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</si>
  <si>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</si>
  <si>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</si>
  <si>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</si>
  <si>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</si>
  <si>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</si>
  <si>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</si>
  <si>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</si>
  <si>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</si>
  <si>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</si>
  <si>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</si>
  <si>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</si>
  <si>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</si>
  <si>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</si>
  <si>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</si>
  <si>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</si>
  <si>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</si>
  <si>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</si>
  <si>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</si>
  <si>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</si>
  <si>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</si>
  <si>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</si>
  <si>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</si>
  <si>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</si>
  <si>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</si>
  <si>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</si>
  <si>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</si>
  <si>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</si>
  <si>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</si>
  <si>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</si>
  <si>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</si>
  <si>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</si>
  <si>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</si>
  <si>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</si>
  <si>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</si>
  <si>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</si>
  <si>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</si>
  <si>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</si>
  <si>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</si>
  <si>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</si>
  <si>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</si>
  <si>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</si>
  <si>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</si>
  <si>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</si>
  <si>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</si>
  <si>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</si>
  <si>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</si>
  <si>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</si>
  <si>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</si>
  <si>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</si>
  <si>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</si>
  <si>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</si>
  <si>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</si>
  <si>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</si>
  <si>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</si>
  <si>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</si>
  <si>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</si>
  <si>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</si>
  <si>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</si>
  <si>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</si>
  <si>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</si>
  <si>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</si>
  <si>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</si>
  <si>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</si>
  <si>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</si>
  <si>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</si>
  <si>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</si>
  <si>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</si>
  <si>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</si>
  <si>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</si>
  <si>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</si>
  <si>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</si>
  <si>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</si>
  <si>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</si>
  <si>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</si>
  <si>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</si>
  <si>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</si>
  <si>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</si>
  <si>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</si>
  <si>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</si>
  <si>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</si>
  <si>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</si>
  <si>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</si>
  <si>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</si>
  <si>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</si>
  <si>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</si>
  <si>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</si>
  <si>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</si>
  <si>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</si>
  <si>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</si>
  <si>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</si>
  <si>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</si>
  <si>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</si>
  <si>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</si>
  <si>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</si>
  <si>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</si>
  <si>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</si>
  <si>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</si>
  <si>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</si>
  <si>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</si>
  <si>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</si>
  <si>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</si>
  <si>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</si>
  <si>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</si>
  <si>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</si>
  <si>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</si>
  <si>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</si>
  <si>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</si>
  <si>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</si>
  <si>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</si>
  <si>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</si>
  <si>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</si>
  <si>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</si>
  <si>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</si>
  <si>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</si>
  <si>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</si>
  <si>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</si>
  <si>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</si>
  <si>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</si>
  <si>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</si>
  <si>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</si>
  <si>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</si>
  <si>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</si>
  <si>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</si>
  <si>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</si>
  <si>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</si>
  <si>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</si>
  <si>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</si>
  <si>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</si>
  <si>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</si>
  <si>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</si>
  <si>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</si>
  <si>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</si>
  <si>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</si>
  <si>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</si>
  <si>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</si>
  <si>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</si>
  <si>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</si>
  <si>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</si>
  <si>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</si>
  <si>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</si>
  <si>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</si>
  <si>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</si>
  <si>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</si>
  <si>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</si>
  <si>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</si>
  <si>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</si>
  <si>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</si>
  <si>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</si>
  <si>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</si>
  <si>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</si>
  <si>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</si>
  <si>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</si>
  <si>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</si>
  <si>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</si>
  <si>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</si>
  <si>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</si>
  <si>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</si>
  <si>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</si>
  <si>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</si>
  <si>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</si>
  <si>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</si>
  <si>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</si>
  <si>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</si>
  <si>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</si>
  <si>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</si>
  <si>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</si>
  <si>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</si>
  <si>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</si>
  <si>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</si>
  <si>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</si>
  <si>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</si>
  <si>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</si>
  <si>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</si>
  <si>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</si>
  <si>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</si>
  <si>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</si>
  <si>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</si>
  <si>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</si>
  <si>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</si>
  <si>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</si>
  <si>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</si>
  <si>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</si>
  <si>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</si>
  <si>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</si>
  <si>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</si>
  <si>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</si>
  <si>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</si>
  <si>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</si>
  <si>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</si>
  <si>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</si>
  <si>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</si>
  <si>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</si>
  <si>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</si>
  <si>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</si>
  <si>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</si>
  <si>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</si>
  <si>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</si>
  <si>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</si>
  <si>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</si>
  <si>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</si>
  <si>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</si>
  <si>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</si>
  <si>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</si>
  <si>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</si>
  <si>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</si>
  <si>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</si>
  <si>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</si>
  <si>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</si>
  <si>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</si>
  <si>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</si>
  <si>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</si>
  <si>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</si>
  <si>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</si>
  <si>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</si>
  <si>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</si>
  <si>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</si>
  <si>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</si>
  <si>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</si>
  <si>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</si>
  <si>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</si>
  <si>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</si>
  <si>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</si>
  <si>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</si>
  <si>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</si>
  <si>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</si>
  <si>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</si>
  <si>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</si>
  <si>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</si>
  <si>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</si>
  <si>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</si>
  <si>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</si>
  <si>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</si>
  <si>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</si>
  <si>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</si>
  <si>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</si>
  <si>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</si>
  <si>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</si>
  <si>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</si>
  <si>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</si>
  <si>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</si>
  <si>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</si>
  <si>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</si>
  <si>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</si>
  <si>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</si>
  <si>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</si>
  <si>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</si>
  <si>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</si>
  <si>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</si>
  <si>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</si>
  <si>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</si>
  <si>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</si>
  <si>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</si>
  <si>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</si>
  <si>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</si>
  <si>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</si>
  <si>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</si>
  <si>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</si>
  <si>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</si>
  <si>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</si>
  <si>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</si>
  <si>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</si>
  <si>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</si>
  <si>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</si>
  <si>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</si>
  <si>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</si>
  <si>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</si>
  <si>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</si>
  <si>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</si>
  <si>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</si>
  <si>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</si>
  <si>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</si>
  <si>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</si>
  <si>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</si>
  <si>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</si>
  <si>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</si>
  <si>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</si>
  <si>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</si>
  <si>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</si>
  <si>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</si>
  <si>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</si>
  <si>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</si>
  <si>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</si>
  <si>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</si>
  <si>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</si>
  <si>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</si>
  <si>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</si>
  <si>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</si>
  <si>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</si>
  <si>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</si>
  <si>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</si>
  <si>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</si>
  <si>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</si>
  <si>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</si>
  <si>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</si>
  <si>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</si>
  <si>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</si>
  <si>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</si>
  <si>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</si>
  <si>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</si>
  <si>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</si>
  <si>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</si>
  <si>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</si>
  <si>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</si>
  <si>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</si>
  <si>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</si>
  <si>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</si>
  <si>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</si>
  <si>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</si>
  <si>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</si>
  <si>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</si>
  <si>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</si>
  <si>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</si>
  <si>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</si>
  <si>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</si>
  <si>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</si>
  <si>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</si>
  <si>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</si>
  <si>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</si>
  <si>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</si>
  <si>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</si>
  <si>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</si>
  <si>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</si>
  <si>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</si>
  <si>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</si>
  <si>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</si>
  <si>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</si>
  <si>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</si>
  <si>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</si>
  <si>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</si>
  <si>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</si>
  <si>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</si>
  <si>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</si>
  <si>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</si>
  <si>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</si>
  <si>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</si>
  <si>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</si>
  <si>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</si>
  <si>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</si>
  <si>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</si>
  <si>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</si>
  <si>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</si>
  <si>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</si>
  <si>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</si>
  <si>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</si>
  <si>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</si>
  <si>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</si>
  <si>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</si>
  <si>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</si>
  <si>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</si>
  <si>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</si>
  <si>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</si>
  <si>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</si>
  <si>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</si>
  <si>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</si>
  <si>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</si>
  <si>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</si>
  <si>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</si>
  <si>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</si>
  <si>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</si>
  <si>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</si>
  <si>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</si>
  <si>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</si>
  <si>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</si>
  <si>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</si>
  <si>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</si>
  <si>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</si>
  <si>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</si>
  <si>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</si>
  <si>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</si>
  <si>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</si>
  <si>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</si>
  <si>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</si>
  <si>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</si>
  <si>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</si>
  <si>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</si>
  <si>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</si>
  <si>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</si>
  <si>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</si>
  <si>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</si>
  <si>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</si>
  <si>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</si>
  <si>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</si>
  <si>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</si>
  <si>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</si>
  <si>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</si>
  <si>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</si>
  <si>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</si>
  <si>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</si>
  <si>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</si>
  <si>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</si>
  <si>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</si>
  <si>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</si>
  <si>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</si>
  <si>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</si>
  <si>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</si>
  <si>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</si>
  <si>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</si>
  <si>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</si>
  <si>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</si>
  <si>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</si>
  <si>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</si>
  <si>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</si>
  <si>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</si>
  <si>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</si>
  <si>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</si>
  <si>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</si>
  <si>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</si>
  <si>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</si>
  <si>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</si>
  <si>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</si>
  <si>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</si>
  <si>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</si>
  <si>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</si>
  <si>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</si>
  <si>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</si>
  <si>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</si>
  <si>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</si>
  <si>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</si>
  <si>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</si>
  <si>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</si>
  <si>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</si>
  <si>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</si>
  <si>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</si>
  <si>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</si>
  <si>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</si>
  <si>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</si>
  <si>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</si>
  <si>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</si>
  <si>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</si>
  <si>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</si>
  <si>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</si>
  <si>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</si>
  <si>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</si>
  <si>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</si>
  <si>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</si>
  <si>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</si>
  <si>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</si>
  <si>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</si>
  <si>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</si>
  <si>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</si>
  <si>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</si>
  <si>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</si>
  <si>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</si>
  <si>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</si>
  <si>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</si>
  <si>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</si>
  <si>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</si>
  <si>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</si>
  <si>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</si>
  <si>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</si>
  <si>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</si>
  <si>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</si>
  <si>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</si>
  <si>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</si>
  <si>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</si>
  <si>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</si>
  <si>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</si>
  <si>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</si>
  <si>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</si>
  <si>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</si>
  <si>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</si>
  <si>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</si>
  <si>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</si>
  <si>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</si>
  <si>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</si>
  <si>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</si>
  <si>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</si>
  <si>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</si>
  <si>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</si>
  <si>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</si>
  <si>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</si>
  <si>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</si>
  <si>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</si>
  <si>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</si>
  <si>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</si>
  <si>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</si>
  <si>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</si>
  <si>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</si>
  <si>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</si>
  <si>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</si>
  <si>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</si>
  <si>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</si>
  <si>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</si>
  <si>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</si>
  <si>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</si>
  <si>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</si>
  <si>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</si>
  <si>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</si>
  <si>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</si>
  <si>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</si>
  <si>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</si>
  <si>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</si>
  <si>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</si>
  <si>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</si>
  <si>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</si>
  <si>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</si>
  <si>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</si>
  <si>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</si>
  <si>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</si>
  <si>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</si>
  <si>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</si>
  <si>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</si>
  <si>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</si>
  <si>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</si>
  <si>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</si>
  <si>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</si>
  <si>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</si>
  <si>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</si>
  <si>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</si>
  <si>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</si>
  <si>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</si>
  <si>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</si>
  <si>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</si>
  <si>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</si>
  <si>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</si>
  <si>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</si>
  <si>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</si>
  <si>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</si>
  <si>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</si>
  <si>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</si>
  <si>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</si>
  <si>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</si>
  <si>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</si>
  <si>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</si>
  <si>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</si>
  <si>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</si>
  <si>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</si>
  <si>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</si>
  <si>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</si>
  <si>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</si>
  <si>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</si>
  <si>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</si>
  <si>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</si>
  <si>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</si>
  <si>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</si>
  <si>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</si>
  <si>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</si>
  <si>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</si>
  <si>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</si>
  <si>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</si>
  <si>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</si>
  <si>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</si>
  <si>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</si>
  <si>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</si>
  <si>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</si>
  <si>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</si>
  <si>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</si>
  <si>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</si>
  <si>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</si>
  <si>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</si>
  <si>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</si>
  <si>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</si>
  <si>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</si>
  <si>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</si>
  <si>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</si>
  <si>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</si>
  <si>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</si>
  <si>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</si>
  <si>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</si>
  <si>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</si>
  <si>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</si>
  <si>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</si>
  <si>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</si>
  <si>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</si>
  <si>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</si>
  <si>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</si>
  <si>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</si>
  <si>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</si>
  <si>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</si>
  <si>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</si>
  <si>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</si>
  <si>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</si>
  <si>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</si>
  <si>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</si>
  <si>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</si>
  <si>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</si>
  <si>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</si>
  <si>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</si>
  <si>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</si>
  <si>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</si>
  <si>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</si>
  <si>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</si>
  <si>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</si>
  <si>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</si>
  <si>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</si>
  <si>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</si>
  <si>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</si>
  <si>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</si>
  <si>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</si>
  <si>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</si>
  <si>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</si>
  <si>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</si>
  <si>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</si>
  <si>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</si>
  <si>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</si>
  <si>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</si>
  <si>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</si>
  <si>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</si>
  <si>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</si>
  <si>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</si>
  <si>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</si>
  <si>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</si>
  <si>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</si>
  <si>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</si>
  <si>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</si>
  <si>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</si>
  <si>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</si>
  <si>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</si>
  <si>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</si>
  <si>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</si>
  <si>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</si>
  <si>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</si>
  <si>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</si>
  <si>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</si>
  <si>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</si>
  <si>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</si>
  <si>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</si>
  <si>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</si>
  <si>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</si>
  <si>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</si>
  <si>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</si>
  <si>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</si>
  <si>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</si>
  <si>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</si>
  <si>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</si>
  <si>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</si>
  <si>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</si>
  <si>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</si>
  <si>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</si>
  <si>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</si>
  <si>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</si>
  <si>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</si>
  <si>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</si>
  <si>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</si>
  <si>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</si>
  <si>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</si>
  <si>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</si>
  <si>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</si>
  <si>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</si>
  <si>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</si>
  <si>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</si>
  <si>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</si>
  <si>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</si>
  <si>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</si>
  <si>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</si>
  <si>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</si>
  <si>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</si>
  <si>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</si>
  <si>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</si>
  <si>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</si>
  <si>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</si>
  <si>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</si>
  <si>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</si>
  <si>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</si>
  <si>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</si>
  <si>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</si>
  <si>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</si>
  <si>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</si>
  <si>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</si>
  <si>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</si>
  <si>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</si>
  <si>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</si>
  <si>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</si>
  <si>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</si>
  <si>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</si>
  <si>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</si>
  <si>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</si>
  <si>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</si>
  <si>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</si>
  <si>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</si>
  <si>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</si>
  <si>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</si>
  <si>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</si>
  <si>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</si>
  <si>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</si>
  <si>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</si>
  <si>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</si>
  <si>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</si>
  <si>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</si>
  <si>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</si>
  <si>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</si>
  <si>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</si>
  <si>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</si>
  <si>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</si>
  <si>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</si>
  <si>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</si>
  <si>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</si>
  <si>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</si>
  <si>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</si>
  <si>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</si>
  <si>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</si>
  <si>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</si>
  <si>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</si>
  <si>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</si>
  <si>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</si>
  <si>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</si>
  <si>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</si>
  <si>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</si>
  <si>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</si>
  <si>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</si>
  <si>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</si>
  <si>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</si>
  <si>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</si>
  <si>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</si>
  <si>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</si>
  <si>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</si>
  <si>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</si>
  <si>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</si>
  <si>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</si>
  <si>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</si>
  <si>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</si>
  <si>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</si>
  <si>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</si>
  <si>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</si>
  <si>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</si>
  <si>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</si>
  <si>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</si>
  <si>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</si>
  <si>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</si>
  <si>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</si>
  <si>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</si>
  <si>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</si>
  <si>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</si>
  <si>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</si>
  <si>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</si>
  <si>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</si>
  <si>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</si>
  <si>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</si>
  <si>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</si>
  <si>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</si>
  <si>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</si>
  <si>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</si>
  <si>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</si>
  <si>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</si>
  <si>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</si>
  <si>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</si>
  <si>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</si>
  <si>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</si>
  <si>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</si>
  <si>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</si>
  <si>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</si>
  <si>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</si>
  <si>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</si>
  <si>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</si>
  <si>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</si>
  <si>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</si>
  <si>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</si>
  <si>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</si>
  <si>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</si>
  <si>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</si>
  <si>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</si>
  <si>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</si>
  <si>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</si>
  <si>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</si>
  <si>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</si>
  <si>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</si>
  <si>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</si>
  <si>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</si>
  <si>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</si>
  <si>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</si>
  <si>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</si>
  <si>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</si>
  <si>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</si>
  <si>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</si>
  <si>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</si>
  <si>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</si>
  <si>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</si>
  <si>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</si>
  <si>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</si>
  <si>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</si>
  <si>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</si>
  <si>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</si>
  <si>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</si>
  <si>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</si>
  <si>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</si>
  <si>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</si>
  <si>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</si>
  <si>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</si>
  <si>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</si>
  <si>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</si>
  <si>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</si>
  <si>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</si>
  <si>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</si>
  <si>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</si>
  <si>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</si>
  <si>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</si>
  <si>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</si>
  <si>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</si>
  <si>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</si>
  <si>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</si>
  <si>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</si>
  <si>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</si>
  <si>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</si>
  <si>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</si>
  <si>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</si>
  <si>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</si>
  <si>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</si>
  <si>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</si>
  <si>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</si>
  <si>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</si>
  <si>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</si>
  <si>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</si>
  <si>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</si>
  <si>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</si>
  <si>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</si>
  <si>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</si>
  <si>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</si>
  <si>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</si>
  <si>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</si>
  <si>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</si>
  <si>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</si>
  <si>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</si>
  <si>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</si>
  <si>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</si>
  <si>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</si>
  <si>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</si>
  <si>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</si>
  <si>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</si>
  <si>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</si>
  <si>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</si>
  <si>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</si>
  <si>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</si>
  <si>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</si>
  <si>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</si>
  <si>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</si>
  <si>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</si>
  <si>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</si>
  <si>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</si>
  <si>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</si>
  <si>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</si>
  <si>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</si>
  <si>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</si>
  <si>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</si>
  <si>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</si>
  <si>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</si>
  <si>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</si>
  <si>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</si>
  <si>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</si>
  <si>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</si>
  <si>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</si>
  <si>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</si>
  <si>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</si>
  <si>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</si>
  <si>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</si>
  <si>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</si>
  <si>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</si>
  <si>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</si>
  <si>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</si>
  <si>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</si>
  <si>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</si>
  <si>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</si>
  <si>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</si>
  <si>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</si>
  <si>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</si>
  <si>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</si>
  <si>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</si>
  <si>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</si>
  <si>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</si>
  <si>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</si>
  <si>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</si>
  <si>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</si>
  <si>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</si>
  <si>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</si>
  <si>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</si>
  <si>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</si>
  <si>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</si>
  <si>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</si>
  <si>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</si>
  <si>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</si>
  <si>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</si>
  <si>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</si>
  <si>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</si>
  <si>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</si>
  <si>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</si>
  <si>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</si>
  <si>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</si>
  <si>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</si>
  <si>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</si>
  <si>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</si>
  <si>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</si>
  <si>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</si>
  <si>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</si>
  <si>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</si>
  <si>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</si>
  <si>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</si>
  <si>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</si>
  <si>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</si>
  <si>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</si>
  <si>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</si>
  <si>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</si>
  <si>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</si>
  <si>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</si>
  <si>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</si>
  <si>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</si>
  <si>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</si>
  <si>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</si>
  <si>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</si>
  <si>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</si>
  <si>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</si>
  <si>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</si>
  <si>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</si>
  <si>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</si>
  <si>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</si>
  <si>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</si>
  <si>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</si>
  <si>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</si>
  <si>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</si>
  <si>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</si>
  <si>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</si>
  <si>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</si>
  <si>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</si>
  <si>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</si>
  <si>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</si>
  <si>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</si>
  <si>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</si>
  <si>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</si>
  <si>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</si>
  <si>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</si>
  <si>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</si>
  <si>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</si>
  <si>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</si>
  <si>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</si>
  <si>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</si>
  <si>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</si>
  <si>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</si>
  <si>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</si>
  <si>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</si>
  <si>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</si>
  <si>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</si>
  <si>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</si>
  <si>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</si>
  <si>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</si>
  <si>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</si>
  <si>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</si>
  <si>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</si>
  <si>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</si>
  <si>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</si>
  <si>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</si>
  <si>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</si>
  <si>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</si>
  <si>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</si>
  <si>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</si>
  <si>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</si>
  <si>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</si>
  <si>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</si>
  <si>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</si>
  <si>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</si>
  <si>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</si>
  <si>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</si>
  <si>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</si>
  <si>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</si>
  <si>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</si>
  <si>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</si>
  <si>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</si>
  <si>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</si>
  <si>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</si>
  <si>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</si>
  <si>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</si>
  <si>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</si>
  <si>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</si>
  <si>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</si>
  <si>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</si>
  <si>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</si>
  <si>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</si>
  <si>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</si>
  <si>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</si>
  <si>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</si>
  <si>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</si>
  <si>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</si>
  <si>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</si>
  <si>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</si>
  <si>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</si>
  <si>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</si>
  <si>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</si>
  <si>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</si>
  <si>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</si>
  <si>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</si>
  <si>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</si>
  <si>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</si>
  <si>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</si>
  <si>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</si>
  <si>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</si>
  <si>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</si>
  <si>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</si>
  <si>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</si>
  <si>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</si>
  <si>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</si>
  <si>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</si>
  <si>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</si>
  <si>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</si>
  <si>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</si>
  <si>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</si>
  <si>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</si>
  <si>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</si>
  <si>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</si>
  <si>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</si>
  <si>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</si>
  <si>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</si>
  <si>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</si>
  <si>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</si>
  <si>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</si>
  <si>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</si>
  <si>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</si>
  <si>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</si>
  <si>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</si>
  <si>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</si>
  <si>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</si>
  <si>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</si>
  <si>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</si>
  <si>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</si>
  <si>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</si>
  <si>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</si>
  <si>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</si>
  <si>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</si>
  <si>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</si>
  <si>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</si>
  <si>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</si>
  <si>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</si>
  <si>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</si>
  <si>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</si>
  <si>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</si>
  <si>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</si>
  <si>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</si>
  <si>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</si>
  <si>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</si>
  <si>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</si>
  <si>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</si>
  <si>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</si>
  <si>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</si>
  <si>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</si>
  <si>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</si>
  <si>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</si>
  <si>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</si>
  <si>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</si>
  <si>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</si>
  <si>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</si>
  <si>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</si>
  <si>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</si>
  <si>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</si>
  <si>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</si>
  <si>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</si>
  <si>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</si>
  <si>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</si>
  <si>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</si>
  <si>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</si>
  <si>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</si>
  <si>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</si>
  <si>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</si>
  <si>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</si>
  <si>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</si>
  <si>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</si>
  <si>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</si>
  <si>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</si>
  <si>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</si>
  <si>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</si>
  <si>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</si>
  <si>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</si>
  <si>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</si>
  <si>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</si>
  <si>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</si>
  <si>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</si>
  <si>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</si>
  <si>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</si>
  <si>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</si>
  <si>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</si>
  <si>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</si>
  <si>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</si>
  <si>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</si>
  <si>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</si>
  <si>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</si>
  <si>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</si>
  <si>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</si>
  <si>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</si>
  <si>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</si>
  <si>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</si>
  <si>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</si>
  <si>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</si>
  <si>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</si>
  <si>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</si>
  <si>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</si>
  <si>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</si>
  <si>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</si>
  <si>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</si>
  <si>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</si>
  <si>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</si>
  <si>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</si>
  <si>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</si>
  <si>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</si>
  <si>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</si>
  <si>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</si>
  <si>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</si>
  <si>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</si>
  <si>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</si>
  <si>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</si>
  <si>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</si>
  <si>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</si>
  <si>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</si>
  <si>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</si>
  <si>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</si>
  <si>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</si>
  <si>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</si>
  <si>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</si>
  <si>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</si>
  <si>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</si>
  <si>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</si>
  <si>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</si>
  <si>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</si>
  <si>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</si>
  <si>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</si>
  <si>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</si>
  <si>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</si>
  <si>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</si>
  <si>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</si>
  <si>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</si>
  <si>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</si>
  <si>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</si>
  <si>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</si>
  <si>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</si>
  <si>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</si>
  <si>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</si>
  <si>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</si>
  <si>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</si>
  <si>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</si>
  <si>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</si>
  <si>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</si>
  <si>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</si>
  <si>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</si>
  <si>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</si>
  <si>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</si>
  <si>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</si>
  <si>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</si>
  <si>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</si>
  <si>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</si>
  <si>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</si>
  <si>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</si>
  <si>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</si>
  <si>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</si>
  <si>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</si>
  <si>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</si>
  <si>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</si>
  <si>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</si>
  <si>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</si>
  <si>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</si>
  <si>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</si>
  <si>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</si>
  <si>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</si>
  <si>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</si>
  <si>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</si>
  <si>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</si>
  <si>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</si>
  <si>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</si>
  <si>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</si>
  <si>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</si>
  <si>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</si>
  <si>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</si>
  <si>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</si>
  <si>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</si>
  <si>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</si>
  <si>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</si>
  <si>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</si>
  <si>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</si>
  <si>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</si>
  <si>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</si>
  <si>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</si>
  <si>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</si>
  <si>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</si>
  <si>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</si>
  <si>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</si>
  <si>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</si>
  <si>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</si>
  <si>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</si>
  <si>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</si>
  <si>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</si>
  <si>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</si>
  <si>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</si>
  <si>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</si>
  <si>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</si>
  <si>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</si>
  <si>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</si>
  <si>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</si>
  <si>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</si>
  <si>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</si>
  <si>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</si>
  <si>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</si>
  <si>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</si>
  <si>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</si>
  <si>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</si>
  <si>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</si>
  <si>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</si>
  <si>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</si>
  <si>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</si>
  <si>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</si>
  <si>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</si>
  <si>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</si>
  <si>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</si>
  <si>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</si>
  <si>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</si>
  <si>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</si>
  <si>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</si>
  <si>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</si>
  <si>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</si>
  <si>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</si>
  <si>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</si>
  <si>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</si>
  <si>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</si>
  <si>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</si>
  <si>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</si>
  <si>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</si>
  <si>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</si>
  <si>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</si>
  <si>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</si>
  <si>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</si>
  <si>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</si>
  <si>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</si>
  <si>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</si>
  <si>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</si>
  <si>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</si>
  <si>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</si>
  <si>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</si>
  <si>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</si>
  <si>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</si>
  <si>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</si>
  <si>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</si>
  <si>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</si>
  <si>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</si>
  <si>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</si>
  <si>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</si>
  <si>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</si>
  <si>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</si>
  <si>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</si>
  <si>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</si>
  <si>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</si>
  <si>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</si>
  <si>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</si>
  <si>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</si>
  <si>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</si>
  <si>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</si>
  <si>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</si>
  <si>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</si>
  <si>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</si>
  <si>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</si>
  <si>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</si>
  <si>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</si>
  <si>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</si>
  <si>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</si>
  <si>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</si>
  <si>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</si>
  <si>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</si>
  <si>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</si>
  <si>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</si>
  <si>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</si>
  <si>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</si>
  <si>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</si>
  <si>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</si>
  <si>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</si>
  <si>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</si>
  <si>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</si>
  <si>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</si>
  <si>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</si>
  <si>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</si>
  <si>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</si>
  <si>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</si>
  <si>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</si>
  <si>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</si>
  <si>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</si>
  <si>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</si>
  <si>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</si>
  <si>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</si>
  <si>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</si>
  <si>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</si>
  <si>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</si>
  <si>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</si>
  <si>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</si>
  <si>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</si>
  <si>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</si>
  <si>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</si>
  <si>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</si>
  <si>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</si>
  <si>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</si>
  <si>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</si>
  <si>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</si>
  <si>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</si>
  <si>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</si>
  <si>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</si>
  <si>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</si>
  <si>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</si>
  <si>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</si>
  <si>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</si>
  <si>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</si>
  <si>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</si>
  <si>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</si>
  <si>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</si>
  <si>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</si>
  <si>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</si>
  <si>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</si>
  <si>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</si>
  <si>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</si>
  <si>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</si>
  <si>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</si>
  <si>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</si>
  <si>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</si>
  <si>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</si>
  <si>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</si>
  <si>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</si>
  <si>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</si>
  <si>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</si>
  <si>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</si>
  <si>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</si>
  <si>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</si>
  <si>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</si>
  <si>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</si>
  <si>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</si>
  <si>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</si>
  <si>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</si>
  <si>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</si>
  <si>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</si>
  <si>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</si>
  <si>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</si>
  <si>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</si>
  <si>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</si>
  <si>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</si>
  <si>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</si>
  <si>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</si>
  <si>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</si>
  <si>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</si>
  <si>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</si>
  <si>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</si>
  <si>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</si>
  <si>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</si>
  <si>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</si>
  <si>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</si>
  <si>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</si>
  <si>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</si>
  <si>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</si>
  <si>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</si>
  <si>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</si>
  <si>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</si>
  <si>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</si>
  <si>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</si>
  <si>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</si>
  <si>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</si>
  <si>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</si>
  <si>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</si>
  <si>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</si>
  <si>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</si>
  <si>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</si>
  <si>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</si>
  <si>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</si>
  <si>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</si>
  <si>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</si>
  <si>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</si>
  <si>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</si>
  <si>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</si>
  <si>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</si>
  <si>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</si>
  <si>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</si>
  <si>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</si>
  <si>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</si>
  <si>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</si>
  <si>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</si>
  <si>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</si>
  <si>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</si>
  <si>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</si>
  <si>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</si>
  <si>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</si>
  <si>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</si>
  <si>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</si>
  <si>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</si>
  <si>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</si>
  <si>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</si>
  <si>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</si>
  <si>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</si>
  <si>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</si>
  <si>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</si>
  <si>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</si>
  <si>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</si>
  <si>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</si>
  <si>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</si>
  <si>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</si>
  <si>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</si>
  <si>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</si>
  <si>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</si>
  <si>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</si>
  <si>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</si>
  <si>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</si>
  <si>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</si>
  <si>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</si>
  <si>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</si>
  <si>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</si>
  <si>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</si>
  <si>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</si>
  <si>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</si>
  <si>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</si>
  <si>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</si>
  <si>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</si>
  <si>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</si>
  <si>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</si>
  <si>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</si>
  <si>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</si>
  <si>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</si>
  <si>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</si>
  <si>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</si>
  <si>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</si>
  <si>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</si>
  <si>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</si>
  <si>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</si>
  <si>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</si>
  <si>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</si>
  <si>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</si>
  <si>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</si>
  <si>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</si>
  <si>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</si>
  <si>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</si>
  <si>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</si>
  <si>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</si>
  <si>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</si>
  <si>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</si>
  <si>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</si>
  <si>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</si>
  <si>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</si>
  <si>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</si>
  <si>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</si>
  <si>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</si>
  <si>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</si>
  <si>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</si>
  <si>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</si>
  <si>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</si>
  <si>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</si>
  <si>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</si>
  <si>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</si>
  <si>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</si>
  <si>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</si>
  <si>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</si>
  <si>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</si>
  <si>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</si>
  <si>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</si>
  <si>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</si>
  <si>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</si>
  <si>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</si>
  <si>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</si>
  <si>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</si>
  <si>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</si>
  <si>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</si>
  <si>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</si>
  <si>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</si>
  <si>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</si>
  <si>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</si>
  <si>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</si>
  <si>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</si>
  <si>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</si>
  <si>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</si>
  <si>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</si>
  <si>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</si>
  <si>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</si>
  <si>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</si>
  <si>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</si>
  <si>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</si>
  <si>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</si>
  <si>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</si>
  <si>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</si>
  <si>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</si>
  <si>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</si>
  <si>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</si>
  <si>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</si>
  <si>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</si>
  <si>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</si>
  <si>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</si>
  <si>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</si>
  <si>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</si>
  <si>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</si>
  <si>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</si>
  <si>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</si>
  <si>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</si>
  <si>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</si>
  <si>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</si>
  <si>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</si>
  <si>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</si>
  <si>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</si>
  <si>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</si>
  <si>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</si>
  <si>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</si>
  <si>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</si>
  <si>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</si>
  <si>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</si>
  <si>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</si>
  <si>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</si>
  <si>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</si>
  <si>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</si>
  <si>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</si>
  <si>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</si>
  <si>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</si>
  <si>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</si>
  <si>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</si>
  <si>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</si>
  <si>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</si>
  <si>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</si>
  <si>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</si>
  <si>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</si>
  <si>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</si>
  <si>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</si>
  <si>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</si>
  <si>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</si>
  <si>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</si>
  <si>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</si>
  <si>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</si>
  <si>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</si>
  <si>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</si>
  <si>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</si>
  <si>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</si>
  <si>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</si>
  <si>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</si>
  <si>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</si>
  <si>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</si>
  <si>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</si>
  <si>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</si>
  <si>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</si>
  <si>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</si>
  <si>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</si>
  <si>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</si>
  <si>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</si>
  <si>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</si>
  <si>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</si>
  <si>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</si>
  <si>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</si>
  <si>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</si>
  <si>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</si>
  <si>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</si>
  <si>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</si>
  <si>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</si>
  <si>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</si>
  <si>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</si>
  <si>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</si>
  <si>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</si>
  <si>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</si>
  <si>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</si>
  <si>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</si>
  <si>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</si>
  <si>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</si>
  <si>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</si>
  <si>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</si>
  <si>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</si>
  <si>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</si>
  <si>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</si>
  <si>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</si>
  <si>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</si>
  <si>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</si>
  <si>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</si>
  <si>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</si>
  <si>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</si>
  <si>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</si>
  <si>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</si>
  <si>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</si>
  <si>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</si>
  <si>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</si>
  <si>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</si>
  <si>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</si>
  <si>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</si>
  <si>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</si>
  <si>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</si>
  <si>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</si>
  <si>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</si>
  <si>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</si>
  <si>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</si>
  <si>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</si>
  <si>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</si>
  <si>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</si>
  <si>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</si>
  <si>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</si>
  <si>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</si>
  <si>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</si>
  <si>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</si>
  <si>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</si>
  <si>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</si>
  <si>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</si>
  <si>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</si>
  <si>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</si>
  <si>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</si>
  <si>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</si>
  <si>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</si>
  <si>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</si>
  <si>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</si>
  <si>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</si>
  <si>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</si>
  <si>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</si>
  <si>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</si>
  <si>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</si>
  <si>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</si>
  <si>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</si>
  <si>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</si>
  <si>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</si>
  <si>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</si>
  <si>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</si>
  <si>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</si>
  <si>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</si>
  <si>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</si>
  <si>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</si>
  <si>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</si>
  <si>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</si>
  <si>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</si>
  <si>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</si>
  <si>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</si>
  <si>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</si>
  <si>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</si>
  <si>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</si>
  <si>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</si>
  <si>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</si>
  <si>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</si>
  <si>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</si>
  <si>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</si>
  <si>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</si>
  <si>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</si>
  <si>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</si>
  <si>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</si>
  <si>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</si>
  <si>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</si>
  <si>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</si>
  <si>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</si>
  <si>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</si>
  <si>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</si>
  <si>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</si>
  <si>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</si>
  <si>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</si>
  <si>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</si>
  <si>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</si>
  <si>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</si>
  <si>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</si>
  <si>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</si>
  <si>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</si>
  <si>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</si>
  <si>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</si>
  <si>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</si>
  <si>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</si>
  <si>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</si>
  <si>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</si>
  <si>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</si>
  <si>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</si>
  <si>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</si>
  <si>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</si>
  <si>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</si>
  <si>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</si>
  <si>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</si>
  <si>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</si>
  <si>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</si>
  <si>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</si>
  <si>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</si>
  <si>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</si>
  <si>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</si>
  <si>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</si>
  <si>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</si>
  <si>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</si>
  <si>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</si>
  <si>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</si>
  <si>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</si>
  <si>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</si>
  <si>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</si>
  <si>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</si>
  <si>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</si>
  <si>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</si>
  <si>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</si>
  <si>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</si>
  <si>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</si>
  <si>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</si>
  <si>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</si>
  <si>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</si>
  <si>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</si>
  <si>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</si>
  <si>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</si>
  <si>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</si>
  <si>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</si>
  <si>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</si>
  <si>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</si>
  <si>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</si>
  <si>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</si>
  <si>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</si>
  <si>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</si>
  <si>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</si>
  <si>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</si>
  <si>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</si>
  <si>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</si>
  <si>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</si>
  <si>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</si>
  <si>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</si>
  <si>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</si>
  <si>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</si>
  <si>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</si>
  <si>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</si>
  <si>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</si>
  <si>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</si>
  <si>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</si>
  <si>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</si>
  <si>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</si>
  <si>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</si>
  <si>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</si>
  <si>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</si>
  <si>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</si>
  <si>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</si>
  <si>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</si>
  <si>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</si>
  <si>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</si>
  <si>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</si>
  <si>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</si>
  <si>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</si>
  <si>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</si>
  <si>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</si>
  <si>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</si>
  <si>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</si>
  <si>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</si>
  <si>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</si>
  <si>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</si>
  <si>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</si>
  <si>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</si>
  <si>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</si>
  <si>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</si>
  <si>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</si>
  <si>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</si>
  <si>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</si>
  <si>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</si>
  <si>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</si>
  <si>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</si>
  <si>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</si>
  <si>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</si>
  <si>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</si>
  <si>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</si>
  <si>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</si>
  <si>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</si>
  <si>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</si>
  <si>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</si>
  <si>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</si>
  <si>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</si>
  <si>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</si>
  <si>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</si>
  <si>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</si>
  <si>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</si>
  <si>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</si>
  <si>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</si>
  <si>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</si>
  <si>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</si>
  <si>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</si>
  <si>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</si>
  <si>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</si>
  <si>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</si>
  <si>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</si>
  <si>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</si>
  <si>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</si>
  <si>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</si>
  <si>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</si>
  <si>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</si>
  <si>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</si>
  <si>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</si>
  <si>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</si>
  <si>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</si>
  <si>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</si>
  <si>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</si>
  <si>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</si>
  <si>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</si>
  <si>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</si>
  <si>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</si>
  <si>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</si>
  <si>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</si>
  <si>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</si>
  <si>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</si>
  <si>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</si>
  <si>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</si>
  <si>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</si>
  <si>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</si>
  <si>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</si>
  <si>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</si>
  <si>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</si>
  <si>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</si>
  <si>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</si>
  <si>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</si>
  <si>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</si>
  <si>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</si>
  <si>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</si>
  <si>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</si>
  <si>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</si>
  <si>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</si>
  <si>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</si>
  <si>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</si>
  <si>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</si>
  <si>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</si>
  <si>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</si>
  <si>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</si>
  <si>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</si>
  <si>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</si>
  <si>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</si>
  <si>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</si>
  <si>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</si>
  <si>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</si>
  <si>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</si>
  <si>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</si>
  <si>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</si>
  <si>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</si>
  <si>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</si>
  <si>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</si>
  <si>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</si>
  <si>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</si>
  <si>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</si>
  <si>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</si>
  <si>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</si>
  <si>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</si>
  <si>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</si>
  <si>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</si>
  <si>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</si>
  <si>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</si>
  <si>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</si>
  <si>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</si>
  <si>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</si>
  <si>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</si>
  <si>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</si>
  <si>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</si>
  <si>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</si>
  <si>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</si>
  <si>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</si>
  <si>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</si>
  <si>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</si>
  <si>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</si>
  <si>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</si>
  <si>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</si>
  <si>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</si>
  <si>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</si>
  <si>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</si>
  <si>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</si>
  <si>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</si>
  <si>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</si>
  <si>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</si>
  <si>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</si>
  <si>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</si>
  <si>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</si>
  <si>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</si>
  <si>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</si>
  <si>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</si>
  <si>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</si>
  <si>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</si>
  <si>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</si>
  <si>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</si>
  <si>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</si>
  <si>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</si>
  <si>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</si>
  <si>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</si>
  <si>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</si>
  <si>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</si>
  <si>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</si>
  <si>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</si>
  <si>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</si>
  <si>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</si>
  <si>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</si>
  <si>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</si>
  <si>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</si>
  <si>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</si>
  <si>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</si>
  <si>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</si>
  <si>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</si>
  <si>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</si>
  <si>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</si>
  <si>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</si>
  <si>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</si>
  <si>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</si>
  <si>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</si>
  <si>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</si>
  <si>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</si>
  <si>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</si>
  <si>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</si>
  <si>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</si>
  <si>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</si>
  <si>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</si>
  <si>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</si>
  <si>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</si>
  <si>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</si>
  <si>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</si>
  <si>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</si>
  <si>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</si>
  <si>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</si>
  <si>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</si>
  <si>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</si>
  <si>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</si>
  <si>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</si>
  <si>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</si>
  <si>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</si>
  <si>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</si>
  <si>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</si>
  <si>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</si>
  <si>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</si>
  <si>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</si>
  <si>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</si>
  <si>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</si>
  <si>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</si>
  <si>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</si>
  <si>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</si>
  <si>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</si>
  <si>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</si>
  <si>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</si>
  <si>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</si>
  <si>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</si>
  <si>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</si>
  <si>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</si>
  <si>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</si>
  <si>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</si>
  <si>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</si>
  <si>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</si>
  <si>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</si>
  <si>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</si>
  <si>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</si>
  <si>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</si>
  <si>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</si>
  <si>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</si>
  <si>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</si>
  <si>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</si>
  <si>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</si>
  <si>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</si>
  <si>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</si>
  <si>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</si>
  <si>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</si>
  <si>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</si>
  <si>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</si>
  <si>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</si>
  <si>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</si>
  <si>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</si>
  <si>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</si>
  <si>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</si>
  <si>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</si>
  <si>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</si>
  <si>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</si>
  <si>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</si>
  <si>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</si>
  <si>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</si>
  <si>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</si>
  <si>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</si>
  <si>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</si>
  <si>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</si>
  <si>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</si>
  <si>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</si>
  <si>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</si>
  <si>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</si>
  <si>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</si>
  <si>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</si>
  <si>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</si>
  <si>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</si>
  <si>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</si>
  <si>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</si>
  <si>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</si>
  <si>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</si>
  <si>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</si>
  <si>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</si>
  <si>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</si>
  <si>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</si>
  <si>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</si>
  <si>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</si>
  <si>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</si>
  <si>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</si>
  <si>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</si>
  <si>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</si>
  <si>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</si>
  <si>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</si>
  <si>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</si>
  <si>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</si>
  <si>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</si>
  <si>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</si>
  <si>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</si>
  <si>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</si>
  <si>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</si>
  <si>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</si>
  <si>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</si>
  <si>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</si>
  <si>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</si>
  <si>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</si>
  <si>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</si>
  <si>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</si>
  <si>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</si>
  <si>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</si>
  <si>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</si>
  <si>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</si>
  <si>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</si>
  <si>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</si>
  <si>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</si>
  <si>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</si>
  <si>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</si>
  <si>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</si>
  <si>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</si>
  <si>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</si>
  <si>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</si>
  <si>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</si>
  <si>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</si>
  <si>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</si>
  <si>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</si>
  <si>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</si>
  <si>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</si>
  <si>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</si>
  <si>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</si>
  <si>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</si>
  <si>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</si>
  <si>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</si>
  <si>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</si>
  <si>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</si>
  <si>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</si>
  <si>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</si>
  <si>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</si>
  <si>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</si>
  <si>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</si>
  <si>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</si>
  <si>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</si>
  <si>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</si>
  <si>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</si>
  <si>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</si>
  <si>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</si>
  <si>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</si>
  <si>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</si>
  <si>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</si>
  <si>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</si>
  <si>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</si>
  <si>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</si>
  <si>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</si>
  <si>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</si>
  <si>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</si>
  <si>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</si>
  <si>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</si>
  <si>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</si>
  <si>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</si>
  <si>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</si>
  <si>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</si>
  <si>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</si>
  <si>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</si>
  <si>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</si>
  <si>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</si>
  <si>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</si>
  <si>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</si>
  <si>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</si>
  <si>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</si>
  <si>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</si>
  <si>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</si>
  <si>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</si>
  <si>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</si>
  <si>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</si>
  <si>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</si>
  <si>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</si>
  <si>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</si>
  <si>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</si>
  <si>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</si>
  <si>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</si>
  <si>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</si>
  <si>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</si>
  <si>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</si>
  <si>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</si>
  <si>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</si>
  <si>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</si>
  <si>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</si>
  <si>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</si>
  <si>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</si>
  <si>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</si>
  <si>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</si>
  <si>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</si>
  <si>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</si>
  <si>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</si>
  <si>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</si>
  <si>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</si>
  <si>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</si>
  <si>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</si>
  <si>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</si>
  <si>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</si>
  <si>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</si>
  <si>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</si>
  <si>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</si>
  <si>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</si>
  <si>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</si>
  <si>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</si>
  <si>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</si>
  <si>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</si>
  <si>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</si>
  <si>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</si>
  <si>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</si>
  <si>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</si>
  <si>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</si>
  <si>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</si>
  <si>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</si>
  <si>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</si>
  <si>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</si>
  <si>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</si>
  <si>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</si>
  <si>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</si>
  <si>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</si>
  <si>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</si>
  <si>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</si>
  <si>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</si>
  <si>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</si>
  <si>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</si>
  <si>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</si>
  <si>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</si>
  <si>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</si>
  <si>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</si>
  <si>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</si>
  <si>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</si>
  <si>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</si>
  <si>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</si>
  <si>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</si>
  <si>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</si>
  <si>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</si>
  <si>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</si>
  <si>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</si>
  <si>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</si>
  <si>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</si>
  <si>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</si>
  <si>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</si>
  <si>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</si>
  <si>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</si>
  <si>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</si>
  <si>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</si>
  <si>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</si>
  <si>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</si>
  <si>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</si>
  <si>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</si>
  <si>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</si>
  <si>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</si>
  <si>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</si>
  <si>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</si>
  <si>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</si>
  <si>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</si>
  <si>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</si>
  <si>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</si>
  <si>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</si>
  <si>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</si>
  <si>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</si>
  <si>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</si>
  <si>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</si>
  <si>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</si>
  <si>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</si>
  <si>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</si>
  <si>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</si>
  <si>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</si>
  <si>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</si>
  <si>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</si>
  <si>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</si>
  <si>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</si>
  <si>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</si>
  <si>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</si>
  <si>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</si>
  <si>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</si>
  <si>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</si>
  <si>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</si>
  <si>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</si>
  <si>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</si>
  <si>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</si>
  <si>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</si>
  <si>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</si>
  <si>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</si>
  <si>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</si>
  <si>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</si>
  <si>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</si>
  <si>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</si>
  <si>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</si>
  <si>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</si>
  <si>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</si>
  <si>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</si>
  <si>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</si>
  <si>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</si>
  <si>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</si>
  <si>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</si>
  <si>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</si>
  <si>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</si>
  <si>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</si>
  <si>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</si>
  <si>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</si>
  <si>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</si>
  <si>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</si>
  <si>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</si>
  <si>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</si>
  <si>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</si>
  <si>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</si>
  <si>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</si>
  <si>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</si>
  <si>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</si>
  <si>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</si>
  <si>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</si>
  <si>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</si>
  <si>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</si>
  <si>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</si>
  <si>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</si>
  <si>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</si>
  <si>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</si>
  <si>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</si>
  <si>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</si>
  <si>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</si>
  <si>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</si>
  <si>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</si>
  <si>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</si>
  <si>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</si>
  <si>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</si>
  <si>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</si>
  <si>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</si>
  <si>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</si>
  <si>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</si>
  <si>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</si>
  <si>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</si>
  <si>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</si>
  <si>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</si>
  <si>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</si>
  <si>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</si>
  <si>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</si>
  <si>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</si>
  <si>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</si>
  <si>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</si>
  <si>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</si>
  <si>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</si>
  <si>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</si>
  <si>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</si>
  <si>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</si>
  <si>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</si>
  <si>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</si>
  <si>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</si>
  <si>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</si>
  <si>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</si>
  <si>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</si>
  <si>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</si>
  <si>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</si>
  <si>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</si>
  <si>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</si>
  <si>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</si>
  <si>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</si>
  <si>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</si>
  <si>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</si>
  <si>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</si>
  <si>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</si>
  <si>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</si>
  <si>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</si>
  <si>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</si>
  <si>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</si>
  <si>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</si>
  <si>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</si>
  <si>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</si>
  <si>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</si>
  <si>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</si>
  <si>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</si>
  <si>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</si>
  <si>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</si>
  <si>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</si>
  <si>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</si>
  <si>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</si>
  <si>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</si>
  <si>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</si>
  <si>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</si>
  <si>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</si>
  <si>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</si>
  <si>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</si>
  <si>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</si>
  <si>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</si>
  <si>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</si>
  <si>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</si>
  <si>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</si>
  <si>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</si>
  <si>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</si>
  <si>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</si>
  <si>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</si>
  <si>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</si>
  <si>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</si>
  <si>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</si>
  <si>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</si>
  <si>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</si>
  <si>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</si>
  <si>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</si>
  <si>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</si>
  <si>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</si>
  <si>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</si>
  <si>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</si>
  <si>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</si>
  <si>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</si>
  <si>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</si>
  <si>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</si>
  <si>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</si>
  <si>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</si>
  <si>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</si>
  <si>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</si>
  <si>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</si>
  <si>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</si>
  <si>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</si>
  <si>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</si>
  <si>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</si>
  <si>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</si>
  <si>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</si>
  <si>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</si>
  <si>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</si>
  <si>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</si>
  <si>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</si>
  <si>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</si>
  <si>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</si>
  <si>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</si>
  <si>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</si>
  <si>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</si>
  <si>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</si>
  <si>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</si>
  <si>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</si>
  <si>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</si>
  <si>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</si>
  <si>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</si>
  <si>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</si>
  <si>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</si>
  <si>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</si>
  <si>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</si>
  <si>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</si>
  <si>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</si>
  <si>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</si>
  <si>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</si>
  <si>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</si>
  <si>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</si>
  <si>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</si>
  <si>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</si>
  <si>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</si>
  <si>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</si>
  <si>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</si>
  <si>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</si>
  <si>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</si>
  <si>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</si>
  <si>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</si>
  <si>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</si>
  <si>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</si>
  <si>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</si>
  <si>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</si>
  <si>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</si>
  <si>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</si>
  <si>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</si>
  <si>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</si>
  <si>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</si>
  <si>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</si>
  <si>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</si>
  <si>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</si>
  <si>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</si>
  <si>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</si>
  <si>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</si>
  <si>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</si>
  <si>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</si>
  <si>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</si>
  <si>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</si>
  <si>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</si>
  <si>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</si>
  <si>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</si>
  <si>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</si>
  <si>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</si>
  <si>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</si>
  <si>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</si>
  <si>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</si>
  <si>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</si>
  <si>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</si>
  <si>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</si>
  <si>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</si>
  <si>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</si>
  <si>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</si>
  <si>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</si>
  <si>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</si>
  <si>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</si>
  <si>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</si>
  <si>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</si>
  <si>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</si>
  <si>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</si>
  <si>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</si>
  <si>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</si>
  <si>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</si>
  <si>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</si>
  <si>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</si>
  <si>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</si>
  <si>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</si>
  <si>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</si>
  <si>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</si>
  <si>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</si>
  <si>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</si>
  <si>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</si>
  <si>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</si>
  <si>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</si>
  <si>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</si>
  <si>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</si>
  <si>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</si>
  <si>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</si>
  <si>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</si>
  <si>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</si>
  <si>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</si>
  <si>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</si>
  <si>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</si>
  <si>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</si>
  <si>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</si>
  <si>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</si>
  <si>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</si>
  <si>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</si>
  <si>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</si>
  <si>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</si>
  <si>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</si>
  <si>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</si>
  <si>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</si>
  <si>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</si>
  <si>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</si>
  <si>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</si>
  <si>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</si>
  <si>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</si>
  <si>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</si>
  <si>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</si>
  <si>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</si>
  <si>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</si>
  <si>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</si>
  <si>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</si>
  <si>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</si>
  <si>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</si>
  <si>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</si>
  <si>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</si>
  <si>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</si>
  <si>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</si>
  <si>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</si>
  <si>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</si>
  <si>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</si>
  <si>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</si>
  <si>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</si>
  <si>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</si>
  <si>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</si>
  <si>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</si>
  <si>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</si>
  <si>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</si>
  <si>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</si>
  <si>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</si>
  <si>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</si>
  <si>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</si>
  <si>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</si>
  <si>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</si>
  <si>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</si>
  <si>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</si>
  <si>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</si>
  <si>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</si>
  <si>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</si>
  <si>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</si>
  <si>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</si>
  <si>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</si>
  <si>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</si>
  <si>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</si>
  <si>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</si>
  <si>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</si>
  <si>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</si>
  <si>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</si>
  <si>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</si>
  <si>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</si>
  <si>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</si>
  <si>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</si>
  <si>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</si>
  <si>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</si>
  <si>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</si>
  <si>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</si>
  <si>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</si>
  <si>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</si>
  <si>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</si>
  <si>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</si>
  <si>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</si>
  <si>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</si>
  <si>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</si>
  <si>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</si>
  <si>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</si>
  <si>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</si>
  <si>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</si>
  <si>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</si>
  <si>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</si>
  <si>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</si>
  <si>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</si>
  <si>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</si>
  <si>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</si>
  <si>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</si>
  <si>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</si>
  <si>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</si>
  <si>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</si>
  <si>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</si>
  <si>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</si>
  <si>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</si>
  <si>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</si>
  <si>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</si>
  <si>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</si>
  <si>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</si>
  <si>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</si>
  <si>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</si>
  <si>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</si>
  <si>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</si>
  <si>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</si>
  <si>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</si>
  <si>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</si>
  <si>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</si>
  <si>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</si>
  <si>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</si>
  <si>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</si>
  <si>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</si>
  <si>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</si>
  <si>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</si>
  <si>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</si>
  <si>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</si>
  <si>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</si>
  <si>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</si>
  <si>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</si>
  <si>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</si>
  <si>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</si>
  <si>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</si>
  <si>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</si>
  <si>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</si>
  <si>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</si>
  <si>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</si>
  <si>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</si>
  <si>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</si>
  <si>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</si>
  <si>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</si>
  <si>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</si>
  <si>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</si>
  <si>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</si>
  <si>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</si>
  <si>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</si>
  <si>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</si>
  <si>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</si>
  <si>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</si>
  <si>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</si>
  <si>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</si>
  <si>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</si>
  <si>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</si>
  <si>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</si>
  <si>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</si>
  <si>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</si>
  <si>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</si>
  <si>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</si>
  <si>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</si>
  <si>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</si>
  <si>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</si>
  <si>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</si>
  <si>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</si>
  <si>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</si>
  <si>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</si>
  <si>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</si>
  <si>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</si>
  <si>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</si>
  <si>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</si>
  <si>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</si>
  <si>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</si>
  <si>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</si>
  <si>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</si>
  <si>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</si>
  <si>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</si>
  <si>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</si>
  <si>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</si>
  <si>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</si>
  <si>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</si>
  <si>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</si>
  <si>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</si>
  <si>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</si>
  <si>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</si>
  <si>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</si>
  <si>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</si>
  <si>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</si>
  <si>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</si>
  <si>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</si>
  <si>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</si>
  <si>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</si>
  <si>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</si>
  <si>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</si>
  <si>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</si>
  <si>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</si>
  <si>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</si>
  <si>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</si>
  <si>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</si>
  <si>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</si>
  <si>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</si>
  <si>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</si>
  <si>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</si>
  <si>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</si>
  <si>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</si>
  <si>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</si>
  <si>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</si>
  <si>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</si>
  <si>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</si>
  <si>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</si>
  <si>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</si>
  <si>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</si>
  <si>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</si>
  <si>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</si>
  <si>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</si>
  <si>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</si>
  <si>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</si>
  <si>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</si>
  <si>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</si>
  <si>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</si>
  <si>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</si>
  <si>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</si>
  <si>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</si>
  <si>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</si>
  <si>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</si>
  <si>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</si>
  <si>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</si>
  <si>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</si>
  <si>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</si>
  <si>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</si>
  <si>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</si>
  <si>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</si>
  <si>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</si>
  <si>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</si>
  <si>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</si>
  <si>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</si>
  <si>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</si>
  <si>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</si>
  <si>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</si>
  <si>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</si>
  <si>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</si>
  <si>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</si>
  <si>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</si>
  <si>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</si>
  <si>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</si>
  <si>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</si>
  <si>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</si>
  <si>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</si>
  <si>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</si>
  <si>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</si>
  <si>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</si>
  <si>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</si>
  <si>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</si>
  <si>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</si>
  <si>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</si>
  <si>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</si>
  <si>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</si>
  <si>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</si>
  <si>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</si>
  <si>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</si>
  <si>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</si>
  <si>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</si>
  <si>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</si>
  <si>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</si>
  <si>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</si>
  <si>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</si>
  <si>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</si>
  <si>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</si>
  <si>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</si>
  <si>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</si>
  <si>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</si>
  <si>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</si>
  <si>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</si>
  <si>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</si>
  <si>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</si>
  <si>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</si>
  <si>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</si>
  <si>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</si>
  <si>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</si>
  <si>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</si>
  <si>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</si>
  <si>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</si>
  <si>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</si>
  <si>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</si>
  <si>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</si>
  <si>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</si>
  <si>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</si>
  <si>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</si>
  <si>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</si>
  <si>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</si>
  <si>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</si>
  <si>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</si>
  <si>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</si>
  <si>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</si>
  <si>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</si>
  <si>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</si>
  <si>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</si>
  <si>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</si>
  <si>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</si>
  <si>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</si>
  <si>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</si>
  <si>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</si>
  <si>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</si>
  <si>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</si>
  <si>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</si>
  <si>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</si>
  <si>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</si>
  <si>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</si>
  <si>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</si>
  <si>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</si>
  <si>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</si>
  <si>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</si>
  <si>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</si>
  <si>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</si>
  <si>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</si>
  <si>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</si>
  <si>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</si>
  <si>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</si>
  <si>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</si>
  <si>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</si>
  <si>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</si>
  <si>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</si>
  <si>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</si>
  <si>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</si>
  <si>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</si>
  <si>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</si>
  <si>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</si>
  <si>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</si>
  <si>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</si>
  <si>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</si>
  <si>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</si>
  <si>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</si>
  <si>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</si>
  <si>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</si>
  <si>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</si>
  <si>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</si>
  <si>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</si>
  <si>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</si>
  <si>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</si>
  <si>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</si>
  <si>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</si>
  <si>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</si>
  <si>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</si>
  <si>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</si>
  <si>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</si>
  <si>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</si>
  <si>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</si>
  <si>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</si>
  <si>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</si>
  <si>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</si>
  <si>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</si>
  <si>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</si>
  <si>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</si>
  <si>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</si>
  <si>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</si>
  <si>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</si>
  <si>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</si>
  <si>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</si>
  <si>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</si>
  <si>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</si>
  <si>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</si>
  <si>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</si>
  <si>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</si>
  <si>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</si>
  <si>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</si>
  <si>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</si>
  <si>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</si>
  <si>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</si>
  <si>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</si>
  <si>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</si>
  <si>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</si>
  <si>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</si>
  <si>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</si>
  <si>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</si>
  <si>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</si>
  <si>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</si>
  <si>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</si>
  <si>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</si>
  <si>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</si>
  <si>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</si>
  <si>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</si>
  <si>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</si>
  <si>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</si>
  <si>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</si>
  <si>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</si>
  <si>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</si>
  <si>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</si>
  <si>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</si>
  <si>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</si>
  <si>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</si>
  <si>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</si>
  <si>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</si>
  <si>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</si>
  <si>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</si>
  <si>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</si>
  <si>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</si>
  <si>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</si>
  <si>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</si>
  <si>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</si>
  <si>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</si>
  <si>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</si>
  <si>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</si>
  <si>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</si>
  <si>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</si>
  <si>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</si>
  <si>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</si>
  <si>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</si>
  <si>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</si>
  <si>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</si>
  <si>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</si>
  <si>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</si>
  <si>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</si>
  <si>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</si>
  <si>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</si>
  <si>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</si>
  <si>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</si>
  <si>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</si>
  <si>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</si>
  <si>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</si>
  <si>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</si>
  <si>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</si>
  <si>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</si>
  <si>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</si>
  <si>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</si>
  <si>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</si>
  <si>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</si>
  <si>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</si>
  <si>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</si>
  <si>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</si>
  <si>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</si>
  <si>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</si>
  <si>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</si>
  <si>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</si>
  <si>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</si>
  <si>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</si>
  <si>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</si>
  <si>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</si>
  <si>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</si>
  <si>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</si>
  <si>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</si>
  <si>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</si>
  <si>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</si>
  <si>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</si>
  <si>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</si>
  <si>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</si>
  <si>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</si>
  <si>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</si>
  <si>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</si>
  <si>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</si>
  <si>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</si>
  <si>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</si>
  <si>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</si>
  <si>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</si>
  <si>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</si>
  <si>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</si>
  <si>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</si>
  <si>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</si>
  <si>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</si>
  <si>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</si>
  <si>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</si>
  <si>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</si>
  <si>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</si>
  <si>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</si>
  <si>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</si>
  <si>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</si>
  <si>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</si>
  <si>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</si>
  <si>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</si>
  <si>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</si>
  <si>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</si>
  <si>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</si>
  <si>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</si>
  <si>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</si>
  <si>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</si>
  <si>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</si>
  <si>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</si>
  <si>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</si>
  <si>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</si>
  <si>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</si>
  <si>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</si>
  <si>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</si>
  <si>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</si>
  <si>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</si>
  <si>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</si>
  <si>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</si>
  <si>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</si>
  <si>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</si>
  <si>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</si>
  <si>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</si>
  <si>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</si>
  <si>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</si>
  <si>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</si>
  <si>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</si>
  <si>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</si>
  <si>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</si>
  <si>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</si>
  <si>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</si>
  <si>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</si>
  <si>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</si>
  <si>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</si>
  <si>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</si>
  <si>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</si>
  <si>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</si>
  <si>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</si>
  <si>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</si>
  <si>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</si>
  <si>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</si>
  <si>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</si>
  <si>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</si>
  <si>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</si>
  <si>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</si>
  <si>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</si>
  <si>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</si>
  <si>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</si>
  <si>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</si>
  <si>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</si>
  <si>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</si>
  <si>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</si>
  <si>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</si>
  <si>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</si>
  <si>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</si>
  <si>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</si>
  <si>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</si>
  <si>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</si>
  <si>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</si>
  <si>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</si>
  <si>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</si>
  <si>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</si>
  <si>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</si>
  <si>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</si>
  <si>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</si>
  <si>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</si>
  <si>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</si>
  <si>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</si>
  <si>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</si>
  <si>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</si>
  <si>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</si>
  <si>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</si>
  <si>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</si>
  <si>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</si>
  <si>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</si>
  <si>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</si>
  <si>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</si>
  <si>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</si>
  <si>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</si>
  <si>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</si>
  <si>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</si>
  <si>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</si>
  <si>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</si>
  <si>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</si>
  <si>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</si>
  <si>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</si>
  <si>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</si>
  <si>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</si>
  <si>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</si>
  <si>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</si>
  <si>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</si>
  <si>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</si>
  <si>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</si>
  <si>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</si>
  <si>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</si>
  <si>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</si>
  <si>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</si>
  <si>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</si>
  <si>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</si>
  <si>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</si>
  <si>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</si>
  <si>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</si>
  <si>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</si>
  <si>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</si>
  <si>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</si>
  <si>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</si>
  <si>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</si>
  <si>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</si>
  <si>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</si>
  <si>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</si>
  <si>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</si>
  <si>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</si>
  <si>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</si>
  <si>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</si>
  <si>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</si>
  <si>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</si>
  <si>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</si>
  <si>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</si>
  <si>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</si>
  <si>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</si>
  <si>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</si>
  <si>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</si>
  <si>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</si>
  <si>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</si>
  <si>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</si>
  <si>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</si>
  <si>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</si>
  <si>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</si>
  <si>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</si>
  <si>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</si>
  <si>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</si>
  <si>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</si>
  <si>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</si>
  <si>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</si>
  <si>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</si>
  <si>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</si>
  <si>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</si>
  <si>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</si>
  <si>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</si>
  <si>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</si>
  <si>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</si>
  <si>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</si>
  <si>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</si>
  <si>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</si>
  <si>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</si>
  <si>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</si>
  <si>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</si>
  <si>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</si>
  <si>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</si>
  <si>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</si>
  <si>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</si>
  <si>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</si>
  <si>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</si>
  <si>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</si>
  <si>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</si>
  <si>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</si>
  <si>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</si>
  <si>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</si>
  <si>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</si>
  <si>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</si>
  <si>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</si>
  <si>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</si>
  <si>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</si>
  <si>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</si>
  <si>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</si>
  <si>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</si>
  <si>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</si>
  <si>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</si>
  <si>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</si>
  <si>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</si>
  <si>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</si>
  <si>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</si>
  <si>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</si>
  <si>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</si>
  <si>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</si>
  <si>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</si>
  <si>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</si>
  <si>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</si>
  <si>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</si>
  <si>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</si>
  <si>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</si>
  <si>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</si>
  <si>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</si>
  <si>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</si>
  <si>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</si>
  <si>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</si>
  <si>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</si>
  <si>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</si>
  <si>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</si>
  <si>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</si>
  <si>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</si>
  <si>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</si>
  <si>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</si>
  <si>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</si>
  <si>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</si>
  <si>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</si>
  <si>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</si>
  <si>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</si>
  <si>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</si>
  <si>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</si>
  <si>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</si>
  <si>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</si>
  <si>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</si>
  <si>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</si>
  <si>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</si>
  <si>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</si>
  <si>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</si>
  <si>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</si>
  <si>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</si>
  <si>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</si>
  <si>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</si>
  <si>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</si>
  <si>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</si>
  <si>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</si>
  <si>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</si>
  <si>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</si>
  <si>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</si>
  <si>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</si>
  <si>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</si>
  <si>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</si>
  <si>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</si>
  <si>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</si>
  <si>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</si>
  <si>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</si>
  <si>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</si>
  <si>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</si>
  <si>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</si>
  <si>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</si>
  <si>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</si>
  <si>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</si>
  <si>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</si>
  <si>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</si>
  <si>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</si>
  <si>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</si>
  <si>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</si>
  <si>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</si>
  <si>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</si>
  <si>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</si>
  <si>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</si>
  <si>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</si>
  <si>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</si>
  <si>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</si>
  <si>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</si>
  <si>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</si>
  <si>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</si>
  <si>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</si>
  <si>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</si>
  <si>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</si>
  <si>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</si>
  <si>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</si>
  <si>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</si>
  <si>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</si>
  <si>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</si>
  <si>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</si>
  <si>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</si>
  <si>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</si>
  <si>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</si>
  <si>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</si>
  <si>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</si>
  <si>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</si>
  <si>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</si>
  <si>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</si>
  <si>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</si>
  <si>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</si>
  <si>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</si>
  <si>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</si>
  <si>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</si>
  <si>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</si>
  <si>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</si>
  <si>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</si>
  <si>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</si>
  <si>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</si>
  <si>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</si>
  <si>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</si>
  <si>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</si>
  <si>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</si>
  <si>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</si>
  <si>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</si>
  <si>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</si>
  <si>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</si>
  <si>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</si>
  <si>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</si>
  <si>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</si>
  <si>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</si>
  <si>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</si>
  <si>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</si>
  <si>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</si>
  <si>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</si>
  <si>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</si>
  <si>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</si>
  <si>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</si>
  <si>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</si>
  <si>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</si>
  <si>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</si>
  <si>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</si>
  <si>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</si>
  <si>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</si>
  <si>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</si>
  <si>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</si>
  <si>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</si>
  <si>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</si>
  <si>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</si>
  <si>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</si>
  <si>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</si>
  <si>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</si>
  <si>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</si>
  <si>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</si>
  <si>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</si>
  <si>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</si>
  <si>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</si>
  <si>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</si>
  <si>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</si>
  <si>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</si>
  <si>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</si>
  <si>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</si>
  <si>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</si>
  <si>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</si>
  <si>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</si>
  <si>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</si>
  <si>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</si>
  <si>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</si>
  <si>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</si>
  <si>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</si>
  <si>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</si>
  <si>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</si>
  <si>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</si>
  <si>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</si>
  <si>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</si>
  <si>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</si>
  <si>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</si>
  <si>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</si>
  <si>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</si>
  <si>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</si>
  <si>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</si>
  <si>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</si>
  <si>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</si>
  <si>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</si>
  <si>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</si>
  <si>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</si>
  <si>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</si>
  <si>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</si>
  <si>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</si>
  <si>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</si>
  <si>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</si>
  <si>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</si>
  <si>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</si>
  <si>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</si>
  <si>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</si>
  <si>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</si>
  <si>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</si>
  <si>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</si>
  <si>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</si>
  <si>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</si>
  <si>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</si>
  <si>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</si>
  <si>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</si>
  <si>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</si>
  <si>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</si>
  <si>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</si>
  <si>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</si>
  <si>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</si>
  <si>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</si>
  <si>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</si>
  <si>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</si>
  <si>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</si>
  <si>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</si>
  <si>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</si>
  <si>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</si>
  <si>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</si>
  <si>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</si>
  <si>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</si>
  <si>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</si>
  <si>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</si>
  <si>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</si>
  <si>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</si>
  <si>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</si>
  <si>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</si>
  <si>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</si>
  <si>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</si>
  <si>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</si>
  <si>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</si>
  <si>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</si>
  <si>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</si>
  <si>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</si>
  <si>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</si>
  <si>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</si>
  <si>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</si>
  <si>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</si>
  <si>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</si>
  <si>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</si>
  <si>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</si>
  <si>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</si>
  <si>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</si>
  <si>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</si>
  <si>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</si>
  <si>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</si>
  <si>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</si>
  <si>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</si>
  <si>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</si>
  <si>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</si>
  <si>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</si>
  <si>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</si>
  <si>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</si>
  <si>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</si>
  <si>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</si>
  <si>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</si>
  <si>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</si>
  <si>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</si>
  <si>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</si>
  <si>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</si>
  <si>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</si>
  <si>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</si>
  <si>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</si>
  <si>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</si>
  <si>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</si>
  <si>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</si>
  <si>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</si>
  <si>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</si>
  <si>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</si>
  <si>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</si>
  <si>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</si>
  <si>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</si>
  <si>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</si>
  <si>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</si>
  <si>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</si>
  <si>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</si>
  <si>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</si>
  <si>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</si>
  <si>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</si>
  <si>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</si>
  <si>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</si>
  <si>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</si>
  <si>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</si>
  <si>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</si>
  <si>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</si>
  <si>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</si>
  <si>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</si>
  <si>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</si>
  <si>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</si>
  <si>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</si>
  <si>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</si>
  <si>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</si>
  <si>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</si>
  <si>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</si>
  <si>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</si>
  <si>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</si>
  <si>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</si>
  <si>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</si>
  <si>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</si>
  <si>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</si>
  <si>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</si>
  <si>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</si>
  <si>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</si>
  <si>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</si>
  <si>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</si>
  <si>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</si>
  <si>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</si>
  <si>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</si>
  <si>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</si>
  <si>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</si>
  <si>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</si>
  <si>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</si>
  <si>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</si>
  <si>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</si>
  <si>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</si>
  <si>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</si>
  <si>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</si>
  <si>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</si>
  <si>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</si>
  <si>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</si>
  <si>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</si>
  <si>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</si>
  <si>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</si>
  <si>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</si>
  <si>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</si>
  <si>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</si>
  <si>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</si>
  <si>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</si>
  <si>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</si>
  <si>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</si>
  <si>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</si>
  <si>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</si>
  <si>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</si>
  <si>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</si>
  <si>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</si>
  <si>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</si>
  <si>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</si>
  <si>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</si>
  <si>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</si>
  <si>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</si>
  <si>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</si>
  <si>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</si>
  <si>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</si>
  <si>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</si>
  <si>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</si>
  <si>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</si>
  <si>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</si>
  <si>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</si>
  <si>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</si>
  <si>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</si>
  <si>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</si>
  <si>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</si>
  <si>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</si>
  <si>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</si>
  <si>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</si>
  <si>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</si>
  <si>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</si>
  <si>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</si>
  <si>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</si>
  <si>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</si>
  <si>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</si>
  <si>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</si>
  <si>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</si>
  <si>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</si>
  <si>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</si>
  <si>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</si>
  <si>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</si>
  <si>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</si>
  <si>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</si>
  <si>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</si>
  <si>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</si>
  <si>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</si>
  <si>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</si>
  <si>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</si>
  <si>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</si>
  <si>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</si>
  <si>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</si>
  <si>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</si>
  <si>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</si>
  <si>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</si>
  <si>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</si>
  <si>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</si>
  <si>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</si>
  <si>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</si>
  <si>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</si>
  <si>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</si>
  <si>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</si>
  <si>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</si>
  <si>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</si>
  <si>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</si>
  <si>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</si>
  <si>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</si>
  <si>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</si>
  <si>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</si>
  <si>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</si>
  <si>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</si>
  <si>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</si>
  <si>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</si>
  <si>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</si>
  <si>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</si>
  <si>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</si>
  <si>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</si>
  <si>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</si>
  <si>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</si>
  <si>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</si>
  <si>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</si>
  <si>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</si>
  <si>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</si>
  <si>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</si>
  <si>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</si>
  <si>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</si>
  <si>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</si>
  <si>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</si>
  <si>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</si>
  <si>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</si>
  <si>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</si>
  <si>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</si>
  <si>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</si>
  <si>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</si>
  <si>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</si>
  <si>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</si>
  <si>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</si>
  <si>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</si>
  <si>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</si>
  <si>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</si>
  <si>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</si>
  <si>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</si>
  <si>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</si>
  <si>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</si>
  <si>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</si>
  <si>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</si>
  <si>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</si>
  <si>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</si>
  <si>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</si>
  <si>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</si>
  <si>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</si>
  <si>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</si>
  <si>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</si>
  <si>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</si>
  <si>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</si>
  <si>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</si>
  <si>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</si>
  <si>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</si>
  <si>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</si>
  <si>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</si>
  <si>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</si>
  <si>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</si>
  <si>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</si>
  <si>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</si>
  <si>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</si>
  <si>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</si>
  <si>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</si>
  <si>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</si>
  <si>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</si>
  <si>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</si>
  <si>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</si>
  <si>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</si>
  <si>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</si>
  <si>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</si>
  <si>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</si>
  <si>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</si>
  <si>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</si>
  <si>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</si>
  <si>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</si>
  <si>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</si>
  <si>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</si>
  <si>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</si>
  <si>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</si>
  <si>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</si>
  <si>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</si>
  <si>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</si>
  <si>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</si>
  <si>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</si>
  <si>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</si>
  <si>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</si>
  <si>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</si>
  <si>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</si>
  <si>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</si>
  <si>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</si>
  <si>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</si>
  <si>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</si>
  <si>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</si>
  <si>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</si>
  <si>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</si>
  <si>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</si>
  <si>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</si>
  <si>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</si>
  <si>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</si>
  <si>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</si>
  <si>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</si>
  <si>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</si>
  <si>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</si>
  <si>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</si>
  <si>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</si>
  <si>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</si>
  <si>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</si>
  <si>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</si>
  <si>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</si>
  <si>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</si>
  <si>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</si>
  <si>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</si>
  <si>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</si>
  <si>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</si>
  <si>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</si>
  <si>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</si>
  <si>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</si>
  <si>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</si>
  <si>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</si>
  <si>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</si>
  <si>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</si>
  <si>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</si>
  <si>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</si>
  <si>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</si>
  <si>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</si>
  <si>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</si>
  <si>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</si>
  <si>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</si>
  <si>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</si>
  <si>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</si>
  <si>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</si>
  <si>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</si>
  <si>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</si>
  <si>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</si>
  <si>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</si>
  <si>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</si>
  <si>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</si>
  <si>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</si>
  <si>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</si>
  <si>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</si>
  <si>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</si>
  <si>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</si>
  <si>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</si>
  <si>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</si>
  <si>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</si>
  <si>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</si>
  <si>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</si>
  <si>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</si>
  <si>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</si>
  <si>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</si>
  <si>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</si>
  <si>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</si>
  <si>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</si>
  <si>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</si>
  <si>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</si>
  <si>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</si>
  <si>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</si>
  <si>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</si>
  <si>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</si>
  <si>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</si>
  <si>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</si>
  <si>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</si>
  <si>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</si>
  <si>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</si>
  <si>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</si>
  <si>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</si>
  <si>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</si>
  <si>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</si>
  <si>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</si>
  <si>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</si>
  <si>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</si>
  <si>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</si>
  <si>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</si>
  <si>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</si>
  <si>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</si>
  <si>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</si>
  <si>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</si>
  <si>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</si>
  <si>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</si>
  <si>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</si>
  <si>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</si>
  <si>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</si>
  <si>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</si>
  <si>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</si>
  <si>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</si>
  <si>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</si>
  <si>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</si>
  <si>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</si>
  <si>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</si>
  <si>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</si>
  <si>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</si>
  <si>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</si>
  <si>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</si>
  <si>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</si>
  <si>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</si>
  <si>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</si>
  <si>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</si>
  <si>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</si>
  <si>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</si>
  <si>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</si>
  <si>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</si>
  <si>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</si>
  <si>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</si>
  <si>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</si>
  <si>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</si>
  <si>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</si>
  <si>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</si>
  <si>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</si>
  <si>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</si>
  <si>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</si>
  <si>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</si>
  <si>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</si>
  <si>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</si>
  <si>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</si>
  <si>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</si>
  <si>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</si>
  <si>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</si>
  <si>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</si>
  <si>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</si>
  <si>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</si>
  <si>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</si>
  <si>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</si>
  <si>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</si>
  <si>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</si>
  <si>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</si>
  <si>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</si>
  <si>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</si>
  <si>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</si>
  <si>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</si>
  <si>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</si>
  <si>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</si>
  <si>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</si>
  <si>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</si>
  <si>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</si>
  <si>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</si>
  <si>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</si>
  <si>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</si>
  <si>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</si>
  <si>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</si>
  <si>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</si>
  <si>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</si>
  <si>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</si>
  <si>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</si>
  <si>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</si>
  <si>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</si>
  <si>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</si>
  <si>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</si>
  <si>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</si>
  <si>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</si>
  <si>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</si>
  <si>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</si>
  <si>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</si>
  <si>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</si>
  <si>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</si>
  <si>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</si>
  <si>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</si>
  <si>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</si>
  <si>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</si>
  <si>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</si>
  <si>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</si>
  <si>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</si>
  <si>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</si>
  <si>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</si>
  <si>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</si>
  <si>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</si>
  <si>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</si>
  <si>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</si>
  <si>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</si>
  <si>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</si>
  <si>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</si>
  <si>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</si>
  <si>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</si>
  <si>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</si>
  <si>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</si>
  <si>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</si>
  <si>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</si>
  <si>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</si>
  <si>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</si>
  <si>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</si>
  <si>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</si>
  <si>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</si>
  <si>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</si>
  <si>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</si>
  <si>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</si>
  <si>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</si>
  <si>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</si>
  <si>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</si>
  <si>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</si>
  <si>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</si>
  <si>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</si>
  <si>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</si>
  <si>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</si>
  <si>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</si>
  <si>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</si>
  <si>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</si>
  <si>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</si>
  <si>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</si>
  <si>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</si>
  <si>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</si>
  <si>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</si>
  <si>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</si>
  <si>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</si>
  <si>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</si>
  <si>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</si>
  <si>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</si>
  <si>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</si>
  <si>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</si>
  <si>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</si>
  <si>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</si>
  <si>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</si>
  <si>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</si>
  <si>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</si>
  <si>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</si>
  <si>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</si>
  <si>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</si>
  <si>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</si>
  <si>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</si>
  <si>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</si>
  <si>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</si>
  <si>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</si>
  <si>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</si>
  <si>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</si>
  <si>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</si>
  <si>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</si>
  <si>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</si>
  <si>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</si>
  <si>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</si>
  <si>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</si>
  <si>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</si>
  <si>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</si>
  <si>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</si>
  <si>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</si>
  <si>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</si>
  <si>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</si>
  <si>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</si>
  <si>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</si>
  <si>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</si>
  <si>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</si>
  <si>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</si>
  <si>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</si>
  <si>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</si>
  <si>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</si>
  <si>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</si>
  <si>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</si>
  <si>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</si>
  <si>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</si>
  <si>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</si>
  <si>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</si>
  <si>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</si>
  <si>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</si>
  <si>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</si>
  <si>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</si>
  <si>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</si>
  <si>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</si>
  <si>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</si>
  <si>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</si>
  <si>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</si>
  <si>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</si>
  <si>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</si>
  <si>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</si>
  <si>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</si>
  <si>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</si>
  <si>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</si>
  <si>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</si>
  <si>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</si>
  <si>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</si>
  <si>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</si>
  <si>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</si>
  <si>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</si>
  <si>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</si>
  <si>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</si>
  <si>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</si>
  <si>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</si>
  <si>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</si>
  <si>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</si>
  <si>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</si>
  <si>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</si>
  <si>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</si>
  <si>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</si>
  <si>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</si>
  <si>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</si>
  <si>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</si>
  <si>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</si>
  <si>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</si>
  <si>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</si>
  <si>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</si>
  <si>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</si>
  <si>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</si>
  <si>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</si>
  <si>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</si>
  <si>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</si>
  <si>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</si>
  <si>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</si>
  <si>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</si>
  <si>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</si>
  <si>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</si>
  <si>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</si>
  <si>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</si>
  <si>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</si>
  <si>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</si>
  <si>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</si>
  <si>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</si>
  <si>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</si>
  <si>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</si>
  <si>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</si>
  <si>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</si>
  <si>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</si>
  <si>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</si>
  <si>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</si>
  <si>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</si>
  <si>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</si>
  <si>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</si>
  <si>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</si>
  <si>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</si>
  <si>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</si>
  <si>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</si>
  <si>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</si>
  <si>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</si>
  <si>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</si>
  <si>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</si>
  <si>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</si>
  <si>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</si>
  <si>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</si>
  <si>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</si>
  <si>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</si>
  <si>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</si>
  <si>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</si>
  <si>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</si>
  <si>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</si>
  <si>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</si>
  <si>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</si>
  <si>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</si>
  <si>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</si>
  <si>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</si>
  <si>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</si>
  <si>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</si>
  <si>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</si>
  <si>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</si>
  <si>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</si>
  <si>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</si>
  <si>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</si>
  <si>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</si>
  <si>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</si>
  <si>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</si>
  <si>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</si>
  <si>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</si>
  <si>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</si>
  <si>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</si>
  <si>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</si>
  <si>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</si>
  <si>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</si>
  <si>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</si>
  <si>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</si>
  <si>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</si>
  <si>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</si>
  <si>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</si>
  <si>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</si>
  <si>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</si>
  <si>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</si>
  <si>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</si>
  <si>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</si>
  <si>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</si>
  <si>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</si>
  <si>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</si>
  <si>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</si>
  <si>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</si>
  <si>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</si>
  <si>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</si>
  <si>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</si>
  <si>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</si>
  <si>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</si>
  <si>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</si>
  <si>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</si>
  <si>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</si>
  <si>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</si>
  <si>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</si>
  <si>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</si>
  <si>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</si>
  <si>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</si>
  <si>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</si>
  <si>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</si>
  <si>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</si>
  <si>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</si>
  <si>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</si>
  <si>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</si>
  <si>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</si>
  <si>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</si>
  <si>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</si>
  <si>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</si>
  <si>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</si>
  <si>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</si>
  <si>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</si>
  <si>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</si>
  <si>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</si>
  <si>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</si>
  <si>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</si>
  <si>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</si>
  <si>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</si>
  <si>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</si>
  <si>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</si>
  <si>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</si>
  <si>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</si>
  <si>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</si>
  <si>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</si>
  <si>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</si>
  <si>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</si>
  <si>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</si>
  <si>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</si>
  <si>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</si>
  <si>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</si>
  <si>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</si>
  <si>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</si>
  <si>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</si>
  <si>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</si>
  <si>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</si>
  <si>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</si>
  <si>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</si>
  <si>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</si>
  <si>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</si>
  <si>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</si>
  <si>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</si>
  <si>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</si>
  <si>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</si>
  <si>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</si>
  <si>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</si>
  <si>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</si>
  <si>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</si>
  <si>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</si>
  <si>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</si>
  <si>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</si>
  <si>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</si>
  <si>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</si>
  <si>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</si>
  <si>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</si>
  <si>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</si>
  <si>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</si>
  <si>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</si>
  <si>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</si>
  <si>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</si>
  <si>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</si>
  <si>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</si>
  <si>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</si>
  <si>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</si>
  <si>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</si>
  <si>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</si>
  <si>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</si>
  <si>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</si>
  <si>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</si>
  <si>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</si>
  <si>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</si>
  <si>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</si>
  <si>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</si>
  <si>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</si>
  <si>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</si>
  <si>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</si>
  <si>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</si>
  <si>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</si>
  <si>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</si>
  <si>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</si>
  <si>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</si>
  <si>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</si>
  <si>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</si>
  <si>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</si>
  <si>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</si>
  <si>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</si>
  <si>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</si>
  <si>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</si>
  <si>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</si>
  <si>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</si>
  <si>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</si>
  <si>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</si>
  <si>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</si>
  <si>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</si>
  <si>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</si>
  <si>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</si>
  <si>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</si>
  <si>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</si>
  <si>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</si>
  <si>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</si>
  <si>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</si>
  <si>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</si>
  <si>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</si>
  <si>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</si>
  <si>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</si>
  <si>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</si>
  <si>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</si>
  <si>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</si>
  <si>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</si>
  <si>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</si>
  <si>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</si>
  <si>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</si>
  <si>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</si>
  <si>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</si>
  <si>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</si>
  <si>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</si>
  <si>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</si>
  <si>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</si>
  <si>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</si>
  <si>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</si>
  <si>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</si>
  <si>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</si>
  <si>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</si>
  <si>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</si>
  <si>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</si>
  <si>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</si>
  <si>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</si>
  <si>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</si>
  <si>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</si>
  <si>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</si>
  <si>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</si>
  <si>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</si>
  <si>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</si>
  <si>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</si>
  <si>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</si>
  <si>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</si>
  <si>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</si>
  <si>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</si>
  <si>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</si>
  <si>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</si>
  <si>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</si>
  <si>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</si>
  <si>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</si>
  <si>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</si>
  <si>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</si>
  <si>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</si>
  <si>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</si>
  <si>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</si>
  <si>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</si>
  <si>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</si>
  <si>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</si>
  <si>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</si>
  <si>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</si>
  <si>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</si>
  <si>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</si>
  <si>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</si>
  <si>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</si>
  <si>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</si>
  <si>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</si>
  <si>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</si>
  <si>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</si>
  <si>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</si>
  <si>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</si>
  <si>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</si>
  <si>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</si>
  <si>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</si>
  <si>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</si>
  <si>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</si>
  <si>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</si>
  <si>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</si>
  <si>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</si>
  <si>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</si>
  <si>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</si>
  <si>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</si>
  <si>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</si>
  <si>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</si>
  <si>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</si>
  <si>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</si>
  <si>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</si>
  <si>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</si>
  <si>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</si>
  <si>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</si>
  <si>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</si>
  <si>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</si>
  <si>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</si>
  <si>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</si>
  <si>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</si>
  <si>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</si>
  <si>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</si>
  <si>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</si>
  <si>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</si>
  <si>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</si>
  <si>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</si>
  <si>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</si>
  <si>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</si>
  <si>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</si>
  <si>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</si>
  <si>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</si>
  <si>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</si>
  <si>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</si>
  <si>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</si>
  <si>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</si>
  <si>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</si>
  <si>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</si>
  <si>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</si>
  <si>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</si>
  <si>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</si>
  <si>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</si>
  <si>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</si>
  <si>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</si>
  <si>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</si>
  <si>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</si>
  <si>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</si>
  <si>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</si>
  <si>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</si>
  <si>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</si>
  <si>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</si>
  <si>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</si>
  <si>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</si>
  <si>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</si>
  <si>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</si>
  <si>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</si>
  <si>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</si>
  <si>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</si>
  <si>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</si>
  <si>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</si>
  <si>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</si>
  <si>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</si>
  <si>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</si>
  <si>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</si>
  <si>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</si>
  <si>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</si>
  <si>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</si>
  <si>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</si>
  <si>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</si>
  <si>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</si>
  <si>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</si>
  <si>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</si>
  <si>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</si>
  <si>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</si>
  <si>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</si>
  <si>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</si>
  <si>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</si>
  <si>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</si>
  <si>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</si>
  <si>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</si>
  <si>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</si>
  <si>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</si>
  <si>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</si>
  <si>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</si>
  <si>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</si>
  <si>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</si>
  <si>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</si>
  <si>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</si>
  <si>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</si>
  <si>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</si>
  <si>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</si>
  <si>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</si>
  <si>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</si>
  <si>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</si>
  <si>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</si>
  <si>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</si>
  <si>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</si>
  <si>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</si>
  <si>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</si>
  <si>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</si>
  <si>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</si>
  <si>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</si>
  <si>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</si>
  <si>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</si>
  <si>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</si>
  <si>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</si>
  <si>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</si>
  <si>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</si>
  <si>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</si>
  <si>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</si>
  <si>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</si>
  <si>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</si>
  <si>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</si>
  <si>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</si>
  <si>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</si>
  <si>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</si>
  <si>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</si>
  <si>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</si>
  <si>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</si>
  <si>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</si>
  <si>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</si>
  <si>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</si>
  <si>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</si>
  <si>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</si>
  <si>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</si>
  <si>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</si>
  <si>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</si>
  <si>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</si>
  <si>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</si>
  <si>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</si>
  <si>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</si>
  <si>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</si>
  <si>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</si>
  <si>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</si>
  <si>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</si>
  <si>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</si>
  <si>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</si>
  <si>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</si>
  <si>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</si>
  <si>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</si>
  <si>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</si>
  <si>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</si>
  <si>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</si>
  <si>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</si>
  <si>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</si>
  <si>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</si>
  <si>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</si>
  <si>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</si>
  <si>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</si>
  <si>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</si>
  <si>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</si>
  <si>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</si>
  <si>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</si>
  <si>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</si>
  <si>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</si>
  <si>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</si>
  <si>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</si>
  <si>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</si>
  <si>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</si>
  <si>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</si>
  <si>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</si>
  <si>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</si>
  <si>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</si>
  <si>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</si>
  <si>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</si>
  <si>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</si>
  <si>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</si>
  <si>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</si>
  <si>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</si>
  <si>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</si>
  <si>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</si>
  <si>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</si>
  <si>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</si>
  <si>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</si>
  <si>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</si>
  <si>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</si>
  <si>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</si>
  <si>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</si>
  <si>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</si>
  <si>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</si>
  <si>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</si>
  <si>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</si>
  <si>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</si>
  <si>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</si>
  <si>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</si>
  <si>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</si>
  <si>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</si>
  <si>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</si>
  <si>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</si>
  <si>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</si>
  <si>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</si>
  <si>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</si>
  <si>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</si>
  <si>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</si>
  <si>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</si>
  <si>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</si>
  <si>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</si>
  <si>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</si>
  <si>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</si>
  <si>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</si>
  <si>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</si>
  <si>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</si>
  <si>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</si>
  <si>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</si>
  <si>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</si>
  <si>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</si>
  <si>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</si>
  <si>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</si>
  <si>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</si>
  <si>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</si>
  <si>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</si>
  <si>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</si>
  <si>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</si>
  <si>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</si>
  <si>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</si>
  <si>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</si>
  <si>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</si>
  <si>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</si>
  <si>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</si>
  <si>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</si>
  <si>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</si>
  <si>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</si>
  <si>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</si>
  <si>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</si>
  <si>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</si>
  <si>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</si>
  <si>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</si>
  <si>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</si>
  <si>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</si>
  <si>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</si>
  <si>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</si>
  <si>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</si>
  <si>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</si>
  <si>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</si>
  <si>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</si>
  <si>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</si>
  <si>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</si>
  <si>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</si>
  <si>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</si>
  <si>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</si>
  <si>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</si>
  <si>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</si>
  <si>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</si>
  <si>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</si>
  <si>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</si>
  <si>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</si>
  <si>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</si>
  <si>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</si>
  <si>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</si>
  <si>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</si>
  <si>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</si>
  <si>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</si>
  <si>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</si>
  <si>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</si>
  <si>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</si>
  <si>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</si>
  <si>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</si>
  <si>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</si>
  <si>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</si>
  <si>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</si>
  <si>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</si>
  <si>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</si>
  <si>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</si>
  <si>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</si>
  <si>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</si>
  <si>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</si>
  <si>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</si>
  <si>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</si>
  <si>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</si>
  <si>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</si>
  <si>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</si>
  <si>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</si>
  <si>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</si>
  <si>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</si>
  <si>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</si>
  <si>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</si>
  <si>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</si>
  <si>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</si>
  <si>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</si>
  <si>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</si>
  <si>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</si>
  <si>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</si>
  <si>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</si>
  <si>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</si>
  <si>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</si>
  <si>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</si>
  <si>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</si>
  <si>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</si>
  <si>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</si>
  <si>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</si>
  <si>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</si>
  <si>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</si>
  <si>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</si>
  <si>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</si>
  <si>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</si>
  <si>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</si>
  <si>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</si>
  <si>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</si>
  <si>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</si>
  <si>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</si>
  <si>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</si>
  <si>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</si>
  <si>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</si>
  <si>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</si>
  <si>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</si>
  <si>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</si>
  <si>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</si>
  <si>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</si>
  <si>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</si>
  <si>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</si>
  <si>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</si>
  <si>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</si>
  <si>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</si>
  <si>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</si>
  <si>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</si>
  <si>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</si>
  <si>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</si>
  <si>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</si>
  <si>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</si>
  <si>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</si>
  <si>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</si>
  <si>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</si>
  <si>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</si>
  <si>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</si>
  <si>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</si>
  <si>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</si>
  <si>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</si>
  <si>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</si>
  <si>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</si>
  <si>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</si>
  <si>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</si>
  <si>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</si>
  <si>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</si>
  <si>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</si>
  <si>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</si>
  <si>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</si>
  <si>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</si>
  <si>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</si>
  <si>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</si>
  <si>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</si>
  <si>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</si>
  <si>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</si>
  <si>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</si>
  <si>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</si>
  <si>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</si>
  <si>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</si>
  <si>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</si>
  <si>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</si>
  <si>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</si>
  <si>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</si>
  <si>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</si>
  <si>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</si>
  <si>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</si>
  <si>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</si>
  <si>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</si>
  <si>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</si>
  <si>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</si>
  <si>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</si>
  <si>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</si>
  <si>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</si>
  <si>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</si>
  <si>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</si>
  <si>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</si>
  <si>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</si>
  <si>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</si>
  <si>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</si>
  <si>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</si>
  <si>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</si>
  <si>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</si>
  <si>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</si>
  <si>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</si>
  <si>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</si>
  <si>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</si>
  <si>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</si>
  <si>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</si>
  <si>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</si>
  <si>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</si>
  <si>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</si>
  <si>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</si>
  <si>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</si>
  <si>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</si>
  <si>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</si>
  <si>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</si>
  <si>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</si>
  <si>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</si>
  <si>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</si>
  <si>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</si>
  <si>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</si>
  <si>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</si>
  <si>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</si>
  <si>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</si>
  <si>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</si>
  <si>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</si>
  <si>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</si>
  <si>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</si>
  <si>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</si>
  <si>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</si>
  <si>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</si>
  <si>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</si>
  <si>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</si>
  <si>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</si>
  <si>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</si>
  <si>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</si>
  <si>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</si>
  <si>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</si>
  <si>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</si>
  <si>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</si>
  <si>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</si>
  <si>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</si>
  <si>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</si>
  <si>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</si>
  <si>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</si>
  <si>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</si>
  <si>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</si>
  <si>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</si>
  <si>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</si>
  <si>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</si>
  <si>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</si>
  <si>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</si>
  <si>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</si>
  <si>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</si>
  <si>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</si>
  <si>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</si>
  <si>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</si>
  <si>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</si>
  <si>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</si>
  <si>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</si>
  <si>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</si>
  <si>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</si>
  <si>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</si>
  <si>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</si>
  <si>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</si>
  <si>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</si>
  <si>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</si>
  <si>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</si>
  <si>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</si>
  <si>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</si>
  <si>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</si>
  <si>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</si>
  <si>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</si>
  <si>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</si>
  <si>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</si>
  <si>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</si>
  <si>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</si>
  <si>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</si>
  <si>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</si>
  <si>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</si>
  <si>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</si>
  <si>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</si>
  <si>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</si>
  <si>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</si>
  <si>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</si>
  <si>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</si>
  <si>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</si>
  <si>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</si>
  <si>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</si>
  <si>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</si>
  <si>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</si>
  <si>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</si>
  <si>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</si>
  <si>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</si>
  <si>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</si>
  <si>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</si>
  <si>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</si>
  <si>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</si>
  <si>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</si>
  <si>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</si>
  <si>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</si>
  <si>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</si>
  <si>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</si>
  <si>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</si>
  <si>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</si>
  <si>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</si>
  <si>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</si>
  <si>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</si>
  <si>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</si>
  <si>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</si>
  <si>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</si>
  <si>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</si>
  <si>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</si>
  <si>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</si>
  <si>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</si>
  <si>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</si>
  <si>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</si>
  <si>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</si>
  <si>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</si>
  <si>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</si>
  <si>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</si>
  <si>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</si>
  <si>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</si>
  <si>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</si>
  <si>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</si>
  <si>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</si>
  <si>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</si>
  <si>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</si>
  <si>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</si>
  <si>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</si>
  <si>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</si>
  <si>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</si>
  <si>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</si>
  <si>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</si>
  <si>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</si>
  <si>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</si>
  <si>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</si>
  <si>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</si>
  <si>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</si>
  <si>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</si>
  <si>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</si>
  <si>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</si>
  <si>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</si>
  <si>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</si>
  <si>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</si>
  <si>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</si>
  <si>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</si>
  <si>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</si>
  <si>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</si>
  <si>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</si>
  <si>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</si>
  <si>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</si>
  <si>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</si>
  <si>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</si>
  <si>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</si>
  <si>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</si>
  <si>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</si>
  <si>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</si>
  <si>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</si>
  <si>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</si>
  <si>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</si>
  <si>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</si>
  <si>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</si>
  <si>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</si>
  <si>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</si>
  <si>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</si>
  <si>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</si>
  <si>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</si>
  <si>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</si>
  <si>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</si>
  <si>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</si>
  <si>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</si>
  <si>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</si>
  <si>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</si>
  <si>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</si>
  <si>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</si>
  <si>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</si>
  <si>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</si>
  <si>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</si>
  <si>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</si>
  <si>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</si>
  <si>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</si>
  <si>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</si>
  <si>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</si>
  <si>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</si>
  <si>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</si>
  <si>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</si>
  <si>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</si>
  <si>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</si>
  <si>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</si>
  <si>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</si>
  <si>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</si>
  <si>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</si>
  <si>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</si>
  <si>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</si>
  <si>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</si>
  <si>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</si>
  <si>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</si>
  <si>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</si>
  <si>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</si>
  <si>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</si>
  <si>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</si>
  <si>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</si>
  <si>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</si>
  <si>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</si>
  <si>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</si>
  <si>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</si>
  <si>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</si>
  <si>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</si>
  <si>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</si>
  <si>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</si>
  <si>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</si>
  <si>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</si>
  <si>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</si>
  <si>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</si>
  <si>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</si>
  <si>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</si>
  <si>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</si>
  <si>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</si>
  <si>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</si>
  <si>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</si>
  <si>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</si>
  <si>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</si>
  <si>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</si>
  <si>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</si>
  <si>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</si>
  <si>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</si>
  <si>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</si>
  <si>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</si>
  <si>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</si>
  <si>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</si>
  <si>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</si>
  <si>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</si>
  <si>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</si>
  <si>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</si>
  <si>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</si>
  <si>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</si>
  <si>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</si>
  <si>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</si>
  <si>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</si>
  <si>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</si>
  <si>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</si>
  <si>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</si>
  <si>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</si>
  <si>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</si>
  <si>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</si>
  <si>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</si>
  <si>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</si>
  <si>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</si>
  <si>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</si>
  <si>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</si>
  <si>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</si>
  <si>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</si>
  <si>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</si>
  <si>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</si>
  <si>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</si>
  <si>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</si>
  <si>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</si>
  <si>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</si>
  <si>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</si>
  <si>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</si>
  <si>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</si>
  <si>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</si>
  <si>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</si>
  <si>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</si>
  <si>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</si>
  <si>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</si>
  <si>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</si>
  <si>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</si>
  <si>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</si>
  <si>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</si>
  <si>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</si>
  <si>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</si>
  <si>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</si>
  <si>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</si>
  <si>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</si>
  <si>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</si>
  <si>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</si>
  <si>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</si>
  <si>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</si>
  <si>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</si>
  <si>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</si>
  <si>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</si>
  <si>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</si>
  <si>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</si>
  <si>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</si>
  <si>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</si>
  <si>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</si>
  <si>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</si>
  <si>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</si>
  <si>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</si>
  <si>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</si>
  <si>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</si>
  <si>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</si>
  <si>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</si>
  <si>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</si>
  <si>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</si>
  <si>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</si>
  <si>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</si>
  <si>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</si>
  <si>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</si>
  <si>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</si>
  <si>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</si>
  <si>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</si>
  <si>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</si>
  <si>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</si>
  <si>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</si>
  <si>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</si>
  <si>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</si>
  <si>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</si>
  <si>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</si>
  <si>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</si>
  <si>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</si>
  <si>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</si>
  <si>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</si>
  <si>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</si>
  <si>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</si>
  <si>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</si>
  <si>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</si>
  <si>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</si>
  <si>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</si>
  <si>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</si>
  <si>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</si>
  <si>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</si>
  <si>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</si>
  <si>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</si>
  <si>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</si>
  <si>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</si>
  <si>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</si>
  <si>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</si>
  <si>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</si>
  <si>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</si>
  <si>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</si>
  <si>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</si>
  <si>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</si>
  <si>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</si>
  <si>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</si>
  <si>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</si>
  <si>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</si>
  <si>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</si>
  <si>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</si>
  <si>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</si>
  <si>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</si>
  <si>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</si>
  <si>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</si>
  <si>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</si>
  <si>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</si>
  <si>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</si>
  <si>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</si>
  <si>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</si>
  <si>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</si>
  <si>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</si>
  <si>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</si>
  <si>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</si>
  <si>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</si>
  <si>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</si>
  <si>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</si>
  <si>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</si>
  <si>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</si>
  <si>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</si>
  <si>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</si>
  <si>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</si>
  <si>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</si>
  <si>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</si>
  <si>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</si>
  <si>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</si>
  <si>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</si>
  <si>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</si>
  <si>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</si>
  <si>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</si>
  <si>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</si>
  <si>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</si>
  <si>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</si>
  <si>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</si>
  <si>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</si>
  <si>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</si>
  <si>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</si>
  <si>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</si>
  <si>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</si>
  <si>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</si>
  <si>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</si>
  <si>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</si>
  <si>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</si>
  <si>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</si>
  <si>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</si>
  <si>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</si>
  <si>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</si>
  <si>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</si>
  <si>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</si>
  <si>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</si>
  <si>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</si>
  <si>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</si>
  <si>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</si>
  <si>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</si>
  <si>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</si>
  <si>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</si>
  <si>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</si>
  <si>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</si>
  <si>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</si>
  <si>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</si>
  <si>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</si>
  <si>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</si>
  <si>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</si>
  <si>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</si>
  <si>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</si>
  <si>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</si>
  <si>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</si>
  <si>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</si>
  <si>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</si>
  <si>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</si>
  <si>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</si>
  <si>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</si>
  <si>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</si>
  <si>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</si>
  <si>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</si>
  <si>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</si>
  <si>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</si>
  <si>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</si>
  <si>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</si>
  <si>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</si>
  <si>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</si>
  <si>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</si>
  <si>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</si>
  <si>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</si>
  <si>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</si>
  <si>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</si>
  <si>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</si>
  <si>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</si>
  <si>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</si>
  <si>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</si>
  <si>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</si>
  <si>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</si>
  <si>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</si>
  <si>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</si>
  <si>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</si>
  <si>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</si>
  <si>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</si>
  <si>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</si>
  <si>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</si>
  <si>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</si>
  <si>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</si>
  <si>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</si>
  <si>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</si>
  <si>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</si>
  <si>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</si>
  <si>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</si>
  <si>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</si>
  <si>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</si>
  <si>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</si>
  <si>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</si>
  <si>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</si>
  <si>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</si>
  <si>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</si>
  <si>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</si>
  <si>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</si>
  <si>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</si>
  <si>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</si>
  <si>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</si>
  <si>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</si>
  <si>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</si>
  <si>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</si>
  <si>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</si>
  <si>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</si>
  <si>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</si>
  <si>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</si>
  <si>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</si>
  <si>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</si>
  <si>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</si>
  <si>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</si>
  <si>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</si>
  <si>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</si>
  <si>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</si>
  <si>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</si>
  <si>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</si>
  <si>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</si>
  <si>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</si>
  <si>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</si>
  <si>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</si>
  <si>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</si>
  <si>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</si>
  <si>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</si>
  <si>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</si>
  <si>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</si>
  <si>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</si>
  <si>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</si>
  <si>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</si>
  <si>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</si>
  <si>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</si>
  <si>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</si>
  <si>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</si>
  <si>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</si>
  <si>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</si>
  <si>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</si>
  <si>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</si>
  <si>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</si>
  <si>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</si>
  <si>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</si>
  <si>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</si>
  <si>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</si>
  <si>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</si>
  <si>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</si>
  <si>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</si>
  <si>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</si>
  <si>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</si>
  <si>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</si>
  <si>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</si>
  <si>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</si>
  <si>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</si>
  <si>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</si>
  <si>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</si>
  <si>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</si>
  <si>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</si>
  <si>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</si>
  <si>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</si>
  <si>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</si>
  <si>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</si>
  <si>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</si>
  <si>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</si>
  <si>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</si>
  <si>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</si>
  <si>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</si>
  <si>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</si>
  <si>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</si>
  <si>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</si>
  <si>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</si>
  <si>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</si>
  <si>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</si>
  <si>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</si>
  <si>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</si>
  <si>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</si>
  <si>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</si>
  <si>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</si>
  <si>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</si>
  <si>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</si>
  <si>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</si>
  <si>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</si>
  <si>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</si>
  <si>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</si>
  <si>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</si>
  <si>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</si>
  <si>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</si>
  <si>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</si>
  <si>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</si>
  <si>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</si>
  <si>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</si>
  <si>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</si>
  <si>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</si>
  <si>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</si>
  <si>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</si>
  <si>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</si>
  <si>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</si>
  <si>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</si>
  <si>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</si>
  <si>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</si>
  <si>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</si>
  <si>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</si>
  <si>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</si>
  <si>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</si>
  <si>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</si>
  <si>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</si>
  <si>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</si>
  <si>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</si>
  <si>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</si>
  <si>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</si>
  <si>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</si>
  <si>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</si>
  <si>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</si>
  <si>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</si>
  <si>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</si>
  <si>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</si>
  <si>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</si>
  <si>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</si>
  <si>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</si>
  <si>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</si>
  <si>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</si>
  <si>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</si>
  <si>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</si>
  <si>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</si>
  <si>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</si>
  <si>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</si>
  <si>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</si>
  <si>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</si>
  <si>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</si>
  <si>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</si>
  <si>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</si>
  <si>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</si>
  <si>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</si>
  <si>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</si>
  <si>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</si>
  <si>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</si>
  <si>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</si>
  <si>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</si>
  <si>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</si>
  <si>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</si>
  <si>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</si>
  <si>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</si>
  <si>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</si>
  <si>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</si>
  <si>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</si>
  <si>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</si>
  <si>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</si>
  <si>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</si>
  <si>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</si>
  <si>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</si>
  <si>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</si>
  <si>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</si>
  <si>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</si>
  <si>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</si>
  <si>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</si>
  <si>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</si>
  <si>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</si>
  <si>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</si>
  <si>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</si>
  <si>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</si>
  <si>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</si>
  <si>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</si>
  <si>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</si>
  <si>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</si>
  <si>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</si>
  <si>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</si>
  <si>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</si>
  <si>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</si>
  <si>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</si>
  <si>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</si>
  <si>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</si>
  <si>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</si>
  <si>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</si>
  <si>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</si>
  <si>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</si>
  <si>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</si>
  <si>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</si>
  <si>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</si>
  <si>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</si>
  <si>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</si>
  <si>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</si>
  <si>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</si>
  <si>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</si>
  <si>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</si>
  <si>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</si>
  <si>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</si>
  <si>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</si>
  <si>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</si>
  <si>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</si>
  <si>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</si>
  <si>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</si>
  <si>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</si>
  <si>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</si>
  <si>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</si>
  <si>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</si>
  <si>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</si>
  <si>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</si>
  <si>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</si>
  <si>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</si>
  <si>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</si>
  <si>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</si>
  <si>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</si>
  <si>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</si>
  <si>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</si>
  <si>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</si>
  <si>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</si>
  <si>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</si>
  <si>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</si>
  <si>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</si>
  <si>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</si>
  <si>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</si>
  <si>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</si>
  <si>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</si>
  <si>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</si>
  <si>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</si>
  <si>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</si>
  <si>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</si>
  <si>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</si>
  <si>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</si>
  <si>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</si>
  <si>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</si>
  <si>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</si>
  <si>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</si>
  <si>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</si>
  <si>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</si>
  <si>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</si>
  <si>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</si>
  <si>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</si>
  <si>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</si>
  <si>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</si>
  <si>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</si>
  <si>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</si>
  <si>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</si>
  <si>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</si>
  <si>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</si>
  <si>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</si>
  <si>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</si>
  <si>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</si>
  <si>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</si>
  <si>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</si>
  <si>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</si>
  <si>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</si>
  <si>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</si>
  <si>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</si>
  <si>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</si>
  <si>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</si>
  <si>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</si>
  <si>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</si>
  <si>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</si>
  <si>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</si>
  <si>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</si>
  <si>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</si>
  <si>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</si>
  <si>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</si>
  <si>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</si>
  <si>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</si>
  <si>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</si>
  <si>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</si>
  <si>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</si>
  <si>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</si>
  <si>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</si>
  <si>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</si>
  <si>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</si>
  <si>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</si>
  <si>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</si>
  <si>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</si>
  <si>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</si>
  <si>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</si>
  <si>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</si>
  <si>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</si>
  <si>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</si>
  <si>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</si>
  <si>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</si>
  <si>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</si>
  <si>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</si>
  <si>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</si>
  <si>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</si>
  <si>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</si>
  <si>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</si>
  <si>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</si>
  <si>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</si>
  <si>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</si>
  <si>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</si>
  <si>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</si>
  <si>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</si>
  <si>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</si>
  <si>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</si>
  <si>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</si>
  <si>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</si>
  <si>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</si>
  <si>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</si>
  <si>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</si>
  <si>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</si>
  <si>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</si>
  <si>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</si>
  <si>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</si>
  <si>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</si>
  <si>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</si>
  <si>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</si>
  <si>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</si>
  <si>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</si>
  <si>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</si>
  <si>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</si>
  <si>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</si>
  <si>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</si>
  <si>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</si>
  <si>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</si>
  <si>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</si>
  <si>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</si>
  <si>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</si>
  <si>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</si>
  <si>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</si>
  <si>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</si>
  <si>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</si>
  <si>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</si>
  <si>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</si>
  <si>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</si>
  <si>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</si>
  <si>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</si>
  <si>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</si>
  <si>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</si>
  <si>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</si>
  <si>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</si>
  <si>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</si>
  <si>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</si>
  <si>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</si>
  <si>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</si>
  <si>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</si>
  <si>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</si>
  <si>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</si>
  <si>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</si>
  <si>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</si>
  <si>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</si>
  <si>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</si>
  <si>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</si>
  <si>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</si>
  <si>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</si>
  <si>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</si>
  <si>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</si>
  <si>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</si>
  <si>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</si>
  <si>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</si>
  <si>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</si>
  <si>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</si>
  <si>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</si>
  <si>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</si>
  <si>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</si>
  <si>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</si>
  <si>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</si>
  <si>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</si>
  <si>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</si>
  <si>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</si>
  <si>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</si>
  <si>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</si>
  <si>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</si>
  <si>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</si>
  <si>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</si>
  <si>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</si>
  <si>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</si>
  <si>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</si>
  <si>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</si>
  <si>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</si>
  <si>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</si>
  <si>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</si>
  <si>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</si>
  <si>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</si>
  <si>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</si>
  <si>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</si>
  <si>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</si>
  <si>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</si>
  <si>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</si>
  <si>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</si>
  <si>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</si>
  <si>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</si>
  <si>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</si>
  <si>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</si>
  <si>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</si>
  <si>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</si>
  <si>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</si>
  <si>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</si>
  <si>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</si>
  <si>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</si>
  <si>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</si>
  <si>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</si>
  <si>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</si>
  <si>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</si>
  <si>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</si>
  <si>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</si>
  <si>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</si>
  <si>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</si>
  <si>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</si>
  <si>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</si>
  <si>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</si>
  <si>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</si>
  <si>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</si>
  <si>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</si>
  <si>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</si>
  <si>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</si>
  <si>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</si>
  <si>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</si>
  <si>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</si>
  <si>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</si>
  <si>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</si>
  <si>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</si>
  <si>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</si>
  <si>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</si>
  <si>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</si>
  <si>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</si>
  <si>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</si>
  <si>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</si>
  <si>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</si>
  <si>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</si>
  <si>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</si>
  <si>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</si>
  <si>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</si>
  <si>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</si>
  <si>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</si>
  <si>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</si>
  <si>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</si>
  <si>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</si>
  <si>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</si>
  <si>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</si>
  <si>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</si>
  <si>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</si>
  <si>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</si>
  <si>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</si>
  <si>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</si>
  <si>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</si>
  <si>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</si>
  <si>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</si>
  <si>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</si>
  <si>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</si>
  <si>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</si>
  <si>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</si>
  <si>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</si>
  <si>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</si>
  <si>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</si>
  <si>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</si>
  <si>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</si>
  <si>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</si>
  <si>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</si>
  <si>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</si>
  <si>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</si>
  <si>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</si>
  <si>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</si>
  <si>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</si>
  <si>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</si>
  <si>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</si>
  <si>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</si>
  <si>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</si>
  <si>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</si>
  <si>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</si>
  <si>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</si>
  <si>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</si>
  <si>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</si>
  <si>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</si>
  <si>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</si>
  <si>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</si>
  <si>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</si>
  <si>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</si>
  <si>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</si>
  <si>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</si>
  <si>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</si>
  <si>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</si>
  <si>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</si>
  <si>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</si>
  <si>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</si>
  <si>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</si>
  <si>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</si>
  <si>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</si>
  <si>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</si>
  <si>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</si>
  <si>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</si>
  <si>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</si>
  <si>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</si>
  <si>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</si>
  <si>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</si>
  <si>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</si>
  <si>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</si>
  <si>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</si>
  <si>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</si>
  <si>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</si>
  <si>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</si>
  <si>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</si>
  <si>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</si>
  <si>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</si>
  <si>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</si>
  <si>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</si>
  <si>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</si>
  <si>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</si>
  <si>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</si>
  <si>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</si>
  <si>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</si>
  <si>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</si>
  <si>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</si>
  <si>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</si>
  <si>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</si>
  <si>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</si>
  <si>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</si>
  <si>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</si>
  <si>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</si>
  <si>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</si>
  <si>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</si>
  <si>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</si>
  <si>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</si>
  <si>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</si>
  <si>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</si>
  <si>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</si>
  <si>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</si>
  <si>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</si>
  <si>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</si>
  <si>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</si>
  <si>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</si>
  <si>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</si>
  <si>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</si>
  <si>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</si>
  <si>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</si>
  <si>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</si>
  <si>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</si>
  <si>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</si>
  <si>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</si>
  <si>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</si>
  <si>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</si>
  <si>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</si>
  <si>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</si>
  <si>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</si>
  <si>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</si>
  <si>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</si>
  <si>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</si>
  <si>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</si>
  <si>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</si>
  <si>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</si>
  <si>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</si>
  <si>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</si>
  <si>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</si>
  <si>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</si>
  <si>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</si>
  <si>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</si>
  <si>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</si>
  <si>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</si>
  <si>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</si>
  <si>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</si>
  <si>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</si>
  <si>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</si>
  <si>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</si>
  <si>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</si>
  <si>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</si>
  <si>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</si>
  <si>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</si>
  <si>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</si>
  <si>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</si>
  <si>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</si>
  <si>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</si>
  <si>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</si>
  <si>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</si>
  <si>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</si>
  <si>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</si>
  <si>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</si>
  <si>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</si>
  <si>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</si>
  <si>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</si>
  <si>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</si>
  <si>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</si>
  <si>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</si>
  <si>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</si>
  <si>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</si>
  <si>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</si>
  <si>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</si>
  <si>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</si>
  <si>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</si>
  <si>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</si>
  <si>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</si>
  <si>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</si>
  <si>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</si>
  <si>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</si>
  <si>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</si>
  <si>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</si>
  <si>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</si>
  <si>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</si>
  <si>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</si>
  <si>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</si>
  <si>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</si>
  <si>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</si>
  <si>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</si>
  <si>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</si>
  <si>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</si>
  <si>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</si>
  <si>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</si>
  <si>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</si>
  <si>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</si>
  <si>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</si>
  <si>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</si>
  <si>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</si>
  <si>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</si>
  <si>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</si>
  <si>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</si>
  <si>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</si>
  <si>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</si>
  <si>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</si>
  <si>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</si>
  <si>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</si>
  <si>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</si>
  <si>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</si>
  <si>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</si>
  <si>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</si>
  <si>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</si>
  <si>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</si>
  <si>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</si>
  <si>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</si>
  <si>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</si>
  <si>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</si>
  <si>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</si>
  <si>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</si>
  <si>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</si>
  <si>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</si>
  <si>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</si>
  <si>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</si>
  <si>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</si>
  <si>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</si>
  <si>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</si>
  <si>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</si>
  <si>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</si>
  <si>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</si>
  <si>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</si>
  <si>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</si>
  <si>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</si>
  <si>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</si>
  <si>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</si>
  <si>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</si>
  <si>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</si>
  <si>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</si>
  <si>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</si>
  <si>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</si>
  <si>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</si>
  <si>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</si>
  <si>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</si>
  <si>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</si>
  <si>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</si>
  <si>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</si>
  <si>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</si>
  <si>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</si>
  <si>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</si>
  <si>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</si>
  <si>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</si>
  <si>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</si>
  <si>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</si>
  <si>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</si>
  <si>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</si>
  <si>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</si>
  <si>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</si>
  <si>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</si>
  <si>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</si>
  <si>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</si>
  <si>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</si>
  <si>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</si>
  <si>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</si>
  <si>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</si>
  <si>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</si>
  <si>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</si>
  <si>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</si>
  <si>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</si>
  <si>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</si>
  <si>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</si>
  <si>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</si>
  <si>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</si>
  <si>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</si>
  <si>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</si>
  <si>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</si>
  <si>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</si>
  <si>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</si>
  <si>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</si>
  <si>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</si>
  <si>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</si>
  <si>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</si>
  <si>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</si>
  <si>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</si>
  <si>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</si>
  <si>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</si>
  <si>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</si>
  <si>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</si>
  <si>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</si>
  <si>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</si>
  <si>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</si>
  <si>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</si>
  <si>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</si>
  <si>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</si>
  <si>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</si>
  <si>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</si>
  <si>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</si>
  <si>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</si>
  <si>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</si>
  <si>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</si>
  <si>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</si>
  <si>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</si>
  <si>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</si>
  <si>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</si>
  <si>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</si>
  <si>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</si>
  <si>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</si>
  <si>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</si>
  <si>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</si>
  <si>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</si>
  <si>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</si>
  <si>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</si>
  <si>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</si>
  <si>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</si>
  <si>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</si>
  <si>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</si>
  <si>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</si>
  <si>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</si>
  <si>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</si>
  <si>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</si>
  <si>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</si>
  <si>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</si>
  <si>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</si>
  <si>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</si>
  <si>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</si>
  <si>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</si>
  <si>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</si>
  <si>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</si>
  <si>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</si>
  <si>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</si>
  <si>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</si>
  <si>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</si>
  <si>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</si>
  <si>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</si>
  <si>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</si>
  <si>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</si>
  <si>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</si>
  <si>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</si>
  <si>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</si>
  <si>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</si>
  <si>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</si>
  <si>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</si>
  <si>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</si>
  <si>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</si>
  <si>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</si>
  <si>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</si>
  <si>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</si>
  <si>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</si>
  <si>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</si>
  <si>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</si>
  <si>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</si>
  <si>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</si>
  <si>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</si>
  <si>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</si>
  <si>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</si>
  <si>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</si>
  <si>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</si>
  <si>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</si>
  <si>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</si>
  <si>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</si>
  <si>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</si>
  <si>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</si>
  <si>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</si>
  <si>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</si>
  <si>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</si>
  <si>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</si>
  <si>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</si>
  <si>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</si>
  <si>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</si>
  <si>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</si>
  <si>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</si>
  <si>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</si>
  <si>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</si>
  <si>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</si>
  <si>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</si>
  <si>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</si>
  <si>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</si>
  <si>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</si>
  <si>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</si>
  <si>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</si>
  <si>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</si>
  <si>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</si>
  <si>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</si>
  <si>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</si>
  <si>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</si>
  <si>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</si>
  <si>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</si>
  <si>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</si>
  <si>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</si>
  <si>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</si>
  <si>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</si>
  <si>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</si>
  <si>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</si>
  <si>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</si>
  <si>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</si>
  <si>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</si>
  <si>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</si>
  <si>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</si>
  <si>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</si>
  <si>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</si>
  <si>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</si>
  <si>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</si>
  <si>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</si>
  <si>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</si>
  <si>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</si>
  <si>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</si>
  <si>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</si>
  <si>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</si>
  <si>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</si>
  <si>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</si>
  <si>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</si>
  <si>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</si>
  <si>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</si>
  <si>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</si>
  <si>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</si>
  <si>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</si>
  <si>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</si>
  <si>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</si>
  <si>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</si>
  <si>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</si>
  <si>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</si>
  <si>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</si>
  <si>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</si>
  <si>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</si>
  <si>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</si>
  <si>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</si>
  <si>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</si>
  <si>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</si>
  <si>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</si>
  <si>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</si>
  <si>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</si>
  <si>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</si>
  <si>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</si>
  <si>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</si>
  <si>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</si>
  <si>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</si>
  <si>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</si>
  <si>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</si>
  <si>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</si>
  <si>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</si>
  <si>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</si>
  <si>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</si>
  <si>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</si>
  <si>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</si>
  <si>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</si>
  <si>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</si>
  <si>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</si>
  <si>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</si>
  <si>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</si>
  <si>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</si>
  <si>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</si>
  <si>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</si>
  <si>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</si>
  <si>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</si>
  <si>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</si>
  <si>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</si>
  <si>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</si>
  <si>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</si>
  <si>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</si>
  <si>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</si>
  <si>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</si>
  <si>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</si>
  <si>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</si>
  <si>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</si>
  <si>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</si>
  <si>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</si>
  <si>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</si>
  <si>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</si>
  <si>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</si>
  <si>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</si>
  <si>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</si>
  <si>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</si>
  <si>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</si>
  <si>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</si>
  <si>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</si>
  <si>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</si>
  <si>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</si>
  <si>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</si>
  <si>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</si>
  <si>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</si>
  <si>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</si>
  <si>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</si>
  <si>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</si>
  <si>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</si>
  <si>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</si>
  <si>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</si>
  <si>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</si>
  <si>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</si>
  <si>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</si>
  <si>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</si>
  <si>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</si>
  <si>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</si>
  <si>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</si>
  <si>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</si>
  <si>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</si>
  <si>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</si>
  <si>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</si>
  <si>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</si>
  <si>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</si>
  <si>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</si>
  <si>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</si>
  <si>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</si>
  <si>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</si>
  <si>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</si>
  <si>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</si>
  <si>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</si>
  <si>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</si>
  <si>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</si>
  <si>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</si>
  <si>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</si>
  <si>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</si>
  <si>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</si>
  <si>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</si>
  <si>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</si>
  <si>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</si>
  <si>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</si>
  <si>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</si>
  <si>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</si>
  <si>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</si>
  <si>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</si>
  <si>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</si>
  <si>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</si>
  <si>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</si>
  <si>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</si>
  <si>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</si>
  <si>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</si>
  <si>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</si>
  <si>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</si>
  <si>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</si>
  <si>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</si>
  <si>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</si>
  <si>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</si>
  <si>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</si>
  <si>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</si>
  <si>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</si>
  <si>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</si>
  <si>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</si>
  <si>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</si>
  <si>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</si>
  <si>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</si>
  <si>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</si>
  <si>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</si>
  <si>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</si>
  <si>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</si>
  <si>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</si>
  <si>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</si>
  <si>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</si>
  <si>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</si>
  <si>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</si>
  <si>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</si>
  <si>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</si>
  <si>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</si>
  <si>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</si>
  <si>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</si>
  <si>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</si>
  <si>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</si>
  <si>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</si>
  <si>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</si>
  <si>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</si>
  <si>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</si>
  <si>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</si>
  <si>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</si>
  <si>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</si>
  <si>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</si>
  <si>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</si>
  <si>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</si>
  <si>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</si>
  <si>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</si>
  <si>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</si>
  <si>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</si>
  <si>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</si>
  <si>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</si>
  <si>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</si>
  <si>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</si>
  <si>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</si>
  <si>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</si>
  <si>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</si>
  <si>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</si>
  <si>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</si>
  <si>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</si>
  <si>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</si>
  <si>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</si>
  <si>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</si>
  <si>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</si>
  <si>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</si>
  <si>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</si>
  <si>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</si>
  <si>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</si>
  <si>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</si>
  <si>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</si>
  <si>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</si>
  <si>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</si>
  <si>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</si>
  <si>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</si>
  <si>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</si>
  <si>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</si>
  <si>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</si>
  <si>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</si>
  <si>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</si>
  <si>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</si>
  <si>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</si>
  <si>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</si>
  <si>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</si>
  <si>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</si>
  <si>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</si>
  <si>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</si>
  <si>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</si>
  <si>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</si>
  <si>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</si>
  <si>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</si>
  <si>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</si>
  <si>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</si>
  <si>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</si>
  <si>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</si>
  <si>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</si>
  <si>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</si>
  <si>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</si>
  <si>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</si>
  <si>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</si>
  <si>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</si>
  <si>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</si>
  <si>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</si>
  <si>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</si>
  <si>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</si>
  <si>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</si>
  <si>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</si>
  <si>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</si>
  <si>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</si>
  <si>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</si>
  <si>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</si>
  <si>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</si>
  <si>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</si>
  <si>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</si>
  <si>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</si>
  <si>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</si>
  <si>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</si>
  <si>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</si>
  <si>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</si>
  <si>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</si>
  <si>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</si>
  <si>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</si>
  <si>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</si>
  <si>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</si>
  <si>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</si>
  <si>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</si>
  <si>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</si>
  <si>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</si>
  <si>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</si>
  <si>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</si>
  <si>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</si>
  <si>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</si>
  <si>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</si>
  <si>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</si>
  <si>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</si>
  <si>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</si>
  <si>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</si>
  <si>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</si>
  <si>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</si>
  <si>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</si>
  <si>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</si>
  <si>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</si>
  <si>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</si>
  <si>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</si>
  <si>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</si>
  <si>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</si>
  <si>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</si>
  <si>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</si>
  <si>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</si>
  <si>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</si>
  <si>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</si>
  <si>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</si>
  <si>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</si>
  <si>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</si>
  <si>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</si>
  <si>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</si>
  <si>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</si>
  <si>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</si>
  <si>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</si>
  <si>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</si>
  <si>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</si>
  <si>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</si>
  <si>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</si>
  <si>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</si>
  <si>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</si>
  <si>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</si>
  <si>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</si>
  <si>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</si>
  <si>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</si>
  <si>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</si>
  <si>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</si>
  <si>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</si>
  <si>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</si>
  <si>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</si>
  <si>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</si>
  <si>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</si>
  <si>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</si>
  <si>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</si>
  <si>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</si>
  <si>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</si>
  <si>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</si>
  <si>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</si>
  <si>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</si>
  <si>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</si>
  <si>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</si>
  <si>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</si>
  <si>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</si>
  <si>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</si>
  <si>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</si>
  <si>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</si>
  <si>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</si>
  <si>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</si>
  <si>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</si>
  <si>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</si>
  <si>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</si>
  <si>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</si>
  <si>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</si>
  <si>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</si>
  <si>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</si>
  <si>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</si>
  <si>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</si>
  <si>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</si>
  <si>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</si>
  <si>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</si>
  <si>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</si>
  <si>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</si>
  <si>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</si>
  <si>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</si>
  <si>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</si>
  <si>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</si>
  <si>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</si>
  <si>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</si>
  <si>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</si>
  <si>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</si>
  <si>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</si>
  <si>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</si>
  <si>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</si>
  <si>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</si>
  <si>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</si>
  <si>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</si>
  <si>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</si>
  <si>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</si>
  <si>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</si>
  <si>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</si>
  <si>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</si>
  <si>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</si>
  <si>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</si>
  <si>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</si>
  <si>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</si>
  <si>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</si>
  <si>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</si>
  <si>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</si>
  <si>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</si>
  <si>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</si>
  <si>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</si>
  <si>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</si>
  <si>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</si>
  <si>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</si>
  <si>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</si>
  <si>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</si>
  <si>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</si>
  <si>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</si>
  <si>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</si>
  <si>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</si>
  <si>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</si>
  <si>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</si>
  <si>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</si>
  <si>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</si>
  <si>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</si>
  <si>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</si>
  <si>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</si>
  <si>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</si>
  <si>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</si>
  <si>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</si>
  <si>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</si>
  <si>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</si>
  <si>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</si>
  <si>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</si>
  <si>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</si>
  <si>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</si>
  <si>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</si>
  <si>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</si>
  <si>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</si>
  <si>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</si>
  <si>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</si>
  <si>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</si>
  <si>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</si>
  <si>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</si>
  <si>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</si>
  <si>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</si>
  <si>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</si>
  <si>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</si>
  <si>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</si>
  <si>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</si>
  <si>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</si>
  <si>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</si>
  <si>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</si>
  <si>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</si>
  <si>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</si>
  <si>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</si>
  <si>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</si>
  <si>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</si>
  <si>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</si>
  <si>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</si>
  <si>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</si>
  <si>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</si>
  <si>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</si>
  <si>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</si>
  <si>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</si>
  <si>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</si>
  <si>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</si>
  <si>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</si>
  <si>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</si>
  <si>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</si>
  <si>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</si>
  <si>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</si>
  <si>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</si>
  <si>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</si>
  <si>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</si>
  <si>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</si>
  <si>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</si>
  <si>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</si>
  <si>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</si>
  <si>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</si>
  <si>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</si>
  <si>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</si>
  <si>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</si>
  <si>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</si>
  <si>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</si>
  <si>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</si>
  <si>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</si>
  <si>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</si>
  <si>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</si>
  <si>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</si>
  <si>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</si>
  <si>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</si>
  <si>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</si>
  <si>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</si>
  <si>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</si>
  <si>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</si>
  <si>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</si>
  <si>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</si>
  <si>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</si>
  <si>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</si>
  <si>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</si>
  <si>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</si>
  <si>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</si>
  <si>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</si>
  <si>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</si>
  <si>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</si>
  <si>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</si>
  <si>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</si>
  <si>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</si>
  <si>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</si>
  <si>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</si>
  <si>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</si>
  <si>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</si>
  <si>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</si>
  <si>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</si>
  <si>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</si>
  <si>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</si>
  <si>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</si>
  <si>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</si>
  <si>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</si>
  <si>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</si>
  <si>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</si>
  <si>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</si>
  <si>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</si>
  <si>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</si>
  <si>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</si>
  <si>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</si>
  <si>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</si>
  <si>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</si>
  <si>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</si>
  <si>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</si>
  <si>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</si>
  <si>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</si>
  <si>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</si>
  <si>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</si>
  <si>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</si>
  <si>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</si>
  <si>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</si>
  <si>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</si>
  <si>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</si>
  <si>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</si>
  <si>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</si>
  <si>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</si>
  <si>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</si>
  <si>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</si>
  <si>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</si>
  <si>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</si>
  <si>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</si>
  <si>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</si>
  <si>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</si>
  <si>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</si>
  <si>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</si>
  <si>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</si>
  <si>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</si>
  <si>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</si>
  <si>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</si>
  <si>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</si>
  <si>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</si>
  <si>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</si>
  <si>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</si>
  <si>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</si>
  <si>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</si>
  <si>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</si>
  <si>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</si>
  <si>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</si>
  <si>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</si>
  <si>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</si>
  <si>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</si>
  <si>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</si>
  <si>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</si>
  <si>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</si>
  <si>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</si>
  <si>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</si>
  <si>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</si>
  <si>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</si>
  <si>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</si>
  <si>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</si>
  <si>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</si>
  <si>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</si>
  <si>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</si>
  <si>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</si>
  <si>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</si>
  <si>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</si>
  <si>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</si>
  <si>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</si>
  <si>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</si>
  <si>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</si>
  <si>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</si>
  <si>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</si>
  <si>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</si>
  <si>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</si>
  <si>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</si>
  <si>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</si>
  <si>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</si>
  <si>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</si>
  <si>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</si>
  <si>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</si>
  <si>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</si>
  <si>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</si>
  <si>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</si>
  <si>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</si>
  <si>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</si>
  <si>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</si>
  <si>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</si>
  <si>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</si>
  <si>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</si>
  <si>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</si>
  <si>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</si>
  <si>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</si>
  <si>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</si>
  <si>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</si>
  <si>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</si>
  <si>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</si>
  <si>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</si>
  <si>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</si>
  <si>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</si>
  <si>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</si>
  <si>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</si>
  <si>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</si>
  <si>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</si>
  <si>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</si>
  <si>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</si>
  <si>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</si>
  <si>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</si>
  <si>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</si>
  <si>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</si>
  <si>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</si>
  <si>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</si>
  <si>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</si>
  <si>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</si>
  <si>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</si>
  <si>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</si>
  <si>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</si>
  <si>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</si>
  <si>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</si>
  <si>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</si>
  <si>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</si>
  <si>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</si>
  <si>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</si>
  <si>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</si>
  <si>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</si>
  <si>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</si>
  <si>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</si>
  <si>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</si>
  <si>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</si>
  <si>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</si>
  <si>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</si>
  <si>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</si>
  <si>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</si>
  <si>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</si>
  <si>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</si>
  <si>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</si>
  <si>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</si>
  <si>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</si>
  <si>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</si>
  <si>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</si>
  <si>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</si>
  <si>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</si>
  <si>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</si>
  <si>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</si>
  <si>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</si>
  <si>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</si>
  <si>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</si>
  <si>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</si>
  <si>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</si>
  <si>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</si>
  <si>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</si>
  <si>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</si>
  <si>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</si>
  <si>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</si>
  <si>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</si>
  <si>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</si>
  <si>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</si>
  <si>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</si>
  <si>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</si>
  <si>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</si>
  <si>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</si>
  <si>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</si>
  <si>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</si>
  <si>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</si>
  <si>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</si>
  <si>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</si>
  <si>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</si>
  <si>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</si>
  <si>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</si>
  <si>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</si>
  <si>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</si>
  <si>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</si>
  <si>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</si>
  <si>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</si>
  <si>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</si>
  <si>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</si>
  <si>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</si>
  <si>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</si>
  <si>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</si>
  <si>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</si>
  <si>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</si>
  <si>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</si>
  <si>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</si>
  <si>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</si>
  <si>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</si>
  <si>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</si>
  <si>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</si>
  <si>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</si>
  <si>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</si>
  <si>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</si>
  <si>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</si>
  <si>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</si>
  <si>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</si>
  <si>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</si>
  <si>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</si>
  <si>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</si>
  <si>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</si>
  <si>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</si>
  <si>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</si>
  <si>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</si>
  <si>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</si>
  <si>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</si>
  <si>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</si>
  <si>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</si>
  <si>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</si>
  <si>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</si>
  <si>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</si>
  <si>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</si>
  <si>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</si>
  <si>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</si>
  <si>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</si>
  <si>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</si>
  <si>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</si>
  <si>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</si>
  <si>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</si>
  <si>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</si>
  <si>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</si>
  <si>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</si>
  <si>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</si>
  <si>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</si>
  <si>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</si>
  <si>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</si>
  <si>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</si>
  <si>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</si>
  <si>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</si>
  <si>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</si>
  <si>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</si>
  <si>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</si>
  <si>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</si>
  <si>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</si>
  <si>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</si>
  <si>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</si>
  <si>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</si>
  <si>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</si>
  <si>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</si>
  <si>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</si>
  <si>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</si>
  <si>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</si>
  <si>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</si>
  <si>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</si>
  <si>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</si>
  <si>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</si>
  <si>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</si>
  <si>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</si>
  <si>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</si>
  <si>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</si>
  <si>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</si>
  <si>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</si>
  <si>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</si>
  <si>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</si>
  <si>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</si>
  <si>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</si>
  <si>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</si>
  <si>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</si>
  <si>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</si>
  <si>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</si>
  <si>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</si>
  <si>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</si>
  <si>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</si>
  <si>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</si>
  <si>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</si>
  <si>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</si>
  <si>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</si>
  <si>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</si>
  <si>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</si>
  <si>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</si>
  <si>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</si>
  <si>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</si>
  <si>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</si>
  <si>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</si>
  <si>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</si>
  <si>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</si>
  <si>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</si>
  <si>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</si>
  <si>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</si>
  <si>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</si>
  <si>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</si>
  <si>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</si>
  <si>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</si>
  <si>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</si>
  <si>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</si>
  <si>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</si>
  <si>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</si>
  <si>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</si>
  <si>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</si>
  <si>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</si>
  <si>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</si>
  <si>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</si>
  <si>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</si>
  <si>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</si>
  <si>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</si>
  <si>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</si>
  <si>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</si>
  <si>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</si>
  <si>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</si>
  <si>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</si>
  <si>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</si>
  <si>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</si>
  <si>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</si>
  <si>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</si>
  <si>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</si>
  <si>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</si>
  <si>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</si>
  <si>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</si>
  <si>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</si>
  <si>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</si>
  <si>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</si>
  <si>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</si>
  <si>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</si>
  <si>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</si>
  <si>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</si>
  <si>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</si>
  <si>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</si>
  <si>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</si>
  <si>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</si>
  <si>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</si>
  <si>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</si>
  <si>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</si>
  <si>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</si>
  <si>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</si>
  <si>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</si>
  <si>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</si>
  <si>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</si>
  <si>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</si>
  <si>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</si>
  <si>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</si>
  <si>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</si>
  <si>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</si>
  <si>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</si>
  <si>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</si>
  <si>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</si>
  <si>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</si>
  <si>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</si>
  <si>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</si>
  <si>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</si>
  <si>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</si>
  <si>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</si>
  <si>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</si>
  <si>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</si>
  <si>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</si>
  <si>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</si>
  <si>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</si>
  <si>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</si>
  <si>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</si>
  <si>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</si>
  <si>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</si>
  <si>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</si>
  <si>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</si>
  <si>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</si>
  <si>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</si>
  <si>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</si>
  <si>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</si>
  <si>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</si>
  <si>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</si>
  <si>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</si>
  <si>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</si>
  <si>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</si>
  <si>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</si>
  <si>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</si>
  <si>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</si>
  <si>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</si>
  <si>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</si>
  <si>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</si>
  <si>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</si>
  <si>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</si>
  <si>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</si>
  <si>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</si>
  <si>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</si>
  <si>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</si>
  <si>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</si>
  <si>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</si>
  <si>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</si>
  <si>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</si>
  <si>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</si>
  <si>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</si>
  <si>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</si>
  <si>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</si>
  <si>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</si>
  <si>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</si>
  <si>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</si>
  <si>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</si>
  <si>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</si>
  <si>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</si>
  <si>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</si>
  <si>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</si>
  <si>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</si>
  <si>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</si>
  <si>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</si>
  <si>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</si>
  <si>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</si>
  <si>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</si>
  <si>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</si>
  <si>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</si>
  <si>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</si>
  <si>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</si>
  <si>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</si>
  <si>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</si>
  <si>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</si>
  <si>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</si>
  <si>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</si>
  <si>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</si>
  <si>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</si>
  <si>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</si>
  <si>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</si>
  <si>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</si>
  <si>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</si>
  <si>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</si>
  <si>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</si>
  <si>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</si>
  <si>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</si>
  <si>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</si>
  <si>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</si>
  <si>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</si>
  <si>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</si>
  <si>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</si>
  <si>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</si>
  <si>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</si>
  <si>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</si>
  <si>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</si>
  <si>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</si>
  <si>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</si>
  <si>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</si>
  <si>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</si>
  <si>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</si>
  <si>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</si>
  <si>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</si>
  <si>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</si>
  <si>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</si>
  <si>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</si>
  <si>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</si>
  <si>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</si>
  <si>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</si>
  <si>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</si>
  <si>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</si>
  <si>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</si>
  <si>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</si>
  <si>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</si>
  <si>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</si>
  <si>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</si>
  <si>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</si>
  <si>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</si>
  <si>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</si>
  <si>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</si>
  <si>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</si>
  <si>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</si>
  <si>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</si>
  <si>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</si>
  <si>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</si>
  <si>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</si>
  <si>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</si>
  <si>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</si>
  <si>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</si>
  <si>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</si>
  <si>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</si>
  <si>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</si>
  <si>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</si>
  <si>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</si>
  <si>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</si>
  <si>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</si>
  <si>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</si>
  <si>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</si>
  <si>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</si>
  <si>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</si>
  <si>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</si>
  <si>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</si>
  <si>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</si>
  <si>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</si>
  <si>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</si>
  <si>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</si>
  <si>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</si>
  <si>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</si>
  <si>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</si>
  <si>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</si>
  <si>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</si>
  <si>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</si>
  <si>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</si>
  <si>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</si>
  <si>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</si>
  <si>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</si>
  <si>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</si>
  <si>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</si>
  <si>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</si>
  <si>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</si>
  <si>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</si>
  <si>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</si>
  <si>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</si>
  <si>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</si>
  <si>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</si>
  <si>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</si>
  <si>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</si>
  <si>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</si>
  <si>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</si>
  <si>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</si>
  <si>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</si>
  <si>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</si>
  <si>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</si>
  <si>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</si>
  <si>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</si>
  <si>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</si>
  <si>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</si>
  <si>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</si>
  <si>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</si>
  <si>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</si>
  <si>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</si>
  <si>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</si>
  <si>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</si>
  <si>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</si>
  <si>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</si>
  <si>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</si>
  <si>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</si>
  <si>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</si>
  <si>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</si>
  <si>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</si>
  <si>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</si>
  <si>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</si>
  <si>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</si>
  <si>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</si>
  <si>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</si>
  <si>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</si>
  <si>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</si>
  <si>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</si>
  <si>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</si>
  <si>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</si>
  <si>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</si>
  <si>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</si>
  <si>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</si>
  <si>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</si>
  <si>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</si>
  <si>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</si>
  <si>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</si>
  <si>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</si>
  <si>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</si>
  <si>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</si>
  <si>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</si>
  <si>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</si>
  <si>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</si>
  <si>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</si>
  <si>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</si>
  <si>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</si>
  <si>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</si>
  <si>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</si>
  <si>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</si>
  <si>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</si>
  <si>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</si>
  <si>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</si>
  <si>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</si>
  <si>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</si>
  <si>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</si>
  <si>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</si>
  <si>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</si>
  <si>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</si>
  <si>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</si>
  <si>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</si>
  <si>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</si>
  <si>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</si>
  <si>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</si>
  <si>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</si>
  <si>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</si>
  <si>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</si>
  <si>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</si>
  <si>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</si>
  <si>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</si>
  <si>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</si>
  <si>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</si>
  <si>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</si>
  <si>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</si>
  <si>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</si>
  <si>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</si>
  <si>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</si>
  <si>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</si>
  <si>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</si>
  <si>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</si>
  <si>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</si>
  <si>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</si>
  <si>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</si>
  <si>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</si>
  <si>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</si>
  <si>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</si>
  <si>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</si>
  <si>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</si>
  <si>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</si>
  <si>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</si>
  <si>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</si>
  <si>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</si>
  <si>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</si>
  <si>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</si>
  <si>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</si>
  <si>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</si>
  <si>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</si>
  <si>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</si>
  <si>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</si>
  <si>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</si>
  <si>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</si>
  <si>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</si>
  <si>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</si>
  <si>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</si>
  <si>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</si>
  <si>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</si>
  <si>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</si>
  <si>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</si>
  <si>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</si>
  <si>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</si>
  <si>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</si>
  <si>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</si>
  <si>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</si>
  <si>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</si>
  <si>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</si>
  <si>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</si>
  <si>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</si>
  <si>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</si>
  <si>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</si>
  <si>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</si>
  <si>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</si>
  <si>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</si>
  <si>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</si>
  <si>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</si>
  <si>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</si>
  <si>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</si>
  <si>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</si>
  <si>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</si>
  <si>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</si>
  <si>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</si>
  <si>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</si>
  <si>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</si>
  <si>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</si>
  <si>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</si>
  <si>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</si>
  <si>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</si>
  <si>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</si>
  <si>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</si>
  <si>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</si>
  <si>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</si>
  <si>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</si>
  <si>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</si>
  <si>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</si>
  <si>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</si>
  <si>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</si>
  <si>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</si>
  <si>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</si>
  <si>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</si>
  <si>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</si>
  <si>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</si>
  <si>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</si>
  <si>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</si>
  <si>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</si>
  <si>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</si>
  <si>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</si>
  <si>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</si>
  <si>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</si>
  <si>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</si>
  <si>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</si>
  <si>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</si>
  <si>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</si>
  <si>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</si>
  <si>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</si>
  <si>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</si>
  <si>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</si>
  <si>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</si>
  <si>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</si>
  <si>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</si>
  <si>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</si>
  <si>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</si>
  <si>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</si>
  <si>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</si>
  <si>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</si>
  <si>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</si>
  <si>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</si>
  <si>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</si>
  <si>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</si>
  <si>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</si>
  <si>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</si>
  <si>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</si>
  <si>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</si>
  <si>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</si>
  <si>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</si>
  <si>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</si>
  <si>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</si>
  <si>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</si>
  <si>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</si>
  <si>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</si>
  <si>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</si>
  <si>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</si>
  <si>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</si>
  <si>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</si>
  <si>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</si>
  <si>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</si>
  <si>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</si>
  <si>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</si>
  <si>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</si>
  <si>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</si>
  <si>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</si>
  <si>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</si>
  <si>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</si>
  <si>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</si>
  <si>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</si>
  <si>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</si>
  <si>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</si>
  <si>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</si>
  <si>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</si>
  <si>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</si>
  <si>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</si>
  <si>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</si>
  <si>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</si>
  <si>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</si>
  <si>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</si>
  <si>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</si>
  <si>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</si>
  <si>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</si>
  <si>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</si>
  <si>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</si>
  <si>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</si>
  <si>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</si>
  <si>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</si>
  <si>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</si>
  <si>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</si>
  <si>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</si>
  <si>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</si>
  <si>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</si>
  <si>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</si>
  <si>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</si>
  <si>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</si>
  <si>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</si>
  <si>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</si>
  <si>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</si>
  <si>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</si>
  <si>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</si>
  <si>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</si>
  <si>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</si>
  <si>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</si>
  <si>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</si>
  <si>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</si>
  <si>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</si>
  <si>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</si>
  <si>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</si>
  <si>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</si>
  <si>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</si>
  <si>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</si>
  <si>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</si>
  <si>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</si>
  <si>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</si>
  <si>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</si>
  <si>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</si>
  <si>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</si>
  <si>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</si>
  <si>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</si>
  <si>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</si>
  <si>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</si>
  <si>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</si>
  <si>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</si>
  <si>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</si>
  <si>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</si>
  <si>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</si>
  <si>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</si>
  <si>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</si>
  <si>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</si>
  <si>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</si>
  <si>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</si>
  <si>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</si>
  <si>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</si>
  <si>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</si>
  <si>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</si>
  <si>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</si>
  <si>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</si>
  <si>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</si>
  <si>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</si>
  <si>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</si>
  <si>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</si>
  <si>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</si>
  <si>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</si>
  <si>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</si>
  <si>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</si>
  <si>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</si>
  <si>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</si>
  <si>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</si>
  <si>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</si>
  <si>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</si>
  <si>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</si>
  <si>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</si>
  <si>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</si>
  <si>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</si>
  <si>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</si>
  <si>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</si>
  <si>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</si>
  <si>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</si>
  <si>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</si>
  <si>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</si>
  <si>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</si>
  <si>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</si>
  <si>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</si>
  <si>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</si>
  <si>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</si>
  <si>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</si>
  <si>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</si>
  <si>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</si>
  <si>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</si>
  <si>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</si>
  <si>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</si>
  <si>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</si>
  <si>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</si>
  <si>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</si>
  <si>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</si>
  <si>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</si>
  <si>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</si>
  <si>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</si>
  <si>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</si>
  <si>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</si>
  <si>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</si>
  <si>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</si>
  <si>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</si>
  <si>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</si>
  <si>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</si>
  <si>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</si>
  <si>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</si>
  <si>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</si>
  <si>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</si>
  <si>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</si>
  <si>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</si>
  <si>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</si>
  <si>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</si>
  <si>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</si>
  <si>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</si>
  <si>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</si>
  <si>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</si>
  <si>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</si>
  <si>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</si>
  <si>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</si>
  <si>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</si>
  <si>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</si>
  <si>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</si>
  <si>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</si>
  <si>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</si>
  <si>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</si>
  <si>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</si>
  <si>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</si>
  <si>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</si>
  <si>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</si>
  <si>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</si>
  <si>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</si>
  <si>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</si>
  <si>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</si>
  <si>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</si>
  <si>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</si>
  <si>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</si>
  <si>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</si>
  <si>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</si>
  <si>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</si>
  <si>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</si>
  <si>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</si>
  <si>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</si>
  <si>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</si>
  <si>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</si>
  <si>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</si>
  <si>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</si>
  <si>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</si>
  <si>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</si>
  <si>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</si>
  <si>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</si>
  <si>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</si>
  <si>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</si>
  <si>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</si>
  <si>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</si>
  <si>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</si>
  <si>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</si>
  <si>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</si>
  <si>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</si>
  <si>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</si>
  <si>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</si>
  <si>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</si>
  <si>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</si>
  <si>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</si>
  <si>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</si>
  <si>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</si>
  <si>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</si>
  <si>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</si>
  <si>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</si>
  <si>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</si>
  <si>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</si>
  <si>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</si>
  <si>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</si>
  <si>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</si>
  <si>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</si>
  <si>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</si>
  <si>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</si>
  <si>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</si>
  <si>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</si>
  <si>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</si>
  <si>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</si>
  <si>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</si>
  <si>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</si>
  <si>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</si>
  <si>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</si>
  <si>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</si>
  <si>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</si>
  <si>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</si>
  <si>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</si>
  <si>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</si>
  <si>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</si>
  <si>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</si>
  <si>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</si>
  <si>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</si>
  <si>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</si>
  <si>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</si>
  <si>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</si>
  <si>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</si>
  <si>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</si>
  <si>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</si>
  <si>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</si>
  <si>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</si>
  <si>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</si>
  <si>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</si>
  <si>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</si>
  <si>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</si>
  <si>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</si>
  <si>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</si>
  <si>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</si>
  <si>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</si>
  <si>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</si>
  <si>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</si>
  <si>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</si>
  <si>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</si>
  <si>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</si>
  <si>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</si>
  <si>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</si>
  <si>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</si>
  <si>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</si>
  <si>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</si>
  <si>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</si>
  <si>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</si>
  <si>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</si>
  <si>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</si>
  <si>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</si>
  <si>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</si>
  <si>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</si>
  <si>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</si>
  <si>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</si>
  <si>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</si>
  <si>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</si>
  <si>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</si>
  <si>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</si>
  <si>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</si>
  <si>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</si>
  <si>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</si>
  <si>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</si>
  <si>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</si>
  <si>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</si>
  <si>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</si>
  <si>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</si>
  <si>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</si>
  <si>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</si>
  <si>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</si>
  <si>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</si>
  <si>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</si>
  <si>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</si>
  <si>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</si>
  <si>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</si>
  <si>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</si>
  <si>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</si>
  <si>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</si>
  <si>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</si>
  <si>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</si>
  <si>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</si>
  <si>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</si>
  <si>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</si>
  <si>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</si>
  <si>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</si>
  <si>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</si>
  <si>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</si>
  <si>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</si>
  <si>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</si>
  <si>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</si>
  <si>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</si>
  <si>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</si>
  <si>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</si>
  <si>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</si>
  <si>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</si>
  <si>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</si>
  <si>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</si>
  <si>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</si>
  <si>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</si>
  <si>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</si>
  <si>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</si>
  <si>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</si>
  <si>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</si>
  <si>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</si>
  <si>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</si>
  <si>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</si>
  <si>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</si>
  <si>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</si>
  <si>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</si>
  <si>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</si>
  <si>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</si>
  <si>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</si>
  <si>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</si>
  <si>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</si>
  <si>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</si>
  <si>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</si>
  <si>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</si>
  <si>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</si>
  <si>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</si>
  <si>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</si>
  <si>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</si>
  <si>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</si>
  <si>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</si>
  <si>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</si>
  <si>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</si>
  <si>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</si>
  <si>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</si>
  <si>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</si>
  <si>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</si>
  <si>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</si>
  <si>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</si>
  <si>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</si>
  <si>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</si>
  <si>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</si>
  <si>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</si>
  <si>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</si>
  <si>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</si>
  <si>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</si>
  <si>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</si>
  <si>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</si>
  <si>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</si>
  <si>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</si>
  <si>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</si>
  <si>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</si>
  <si>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</si>
  <si>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</si>
  <si>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</si>
  <si>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</si>
  <si>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</si>
  <si>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</si>
  <si>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</si>
  <si>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</si>
  <si>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</si>
  <si>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</si>
  <si>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</si>
  <si>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</si>
  <si>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</si>
  <si>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</si>
  <si>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</si>
  <si>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</si>
  <si>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</si>
  <si>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</si>
  <si>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</si>
  <si>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</si>
  <si>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</si>
  <si>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</si>
  <si>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</si>
  <si>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</si>
  <si>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</si>
  <si>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</si>
  <si>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</si>
  <si>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</si>
  <si>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</si>
  <si>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</si>
  <si>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</si>
  <si>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</si>
  <si>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</si>
  <si>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</si>
  <si>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</si>
  <si>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</si>
  <si>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</si>
  <si>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</si>
  <si>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</si>
  <si>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</si>
  <si>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</si>
  <si>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</si>
  <si>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</si>
  <si>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</si>
  <si>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</si>
  <si>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</si>
  <si>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</si>
  <si>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</si>
  <si>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</si>
  <si>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</si>
  <si>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</si>
  <si>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</si>
  <si>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</si>
  <si>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</si>
  <si>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</si>
  <si>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</si>
  <si>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</si>
  <si>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</si>
  <si>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</si>
  <si>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</si>
  <si>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</si>
  <si>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</si>
  <si>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</si>
  <si>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</si>
  <si>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</si>
  <si>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</si>
  <si>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</si>
  <si>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</si>
  <si>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</si>
  <si>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</si>
  <si>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</si>
  <si>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</si>
  <si>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</si>
  <si>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</si>
  <si>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</si>
  <si>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</si>
  <si>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</si>
  <si>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</si>
  <si>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</si>
  <si>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</si>
  <si>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</si>
  <si>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</si>
  <si>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</si>
  <si>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</si>
  <si>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</si>
  <si>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</si>
  <si>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</si>
  <si>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</si>
  <si>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</si>
  <si>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</si>
  <si>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</si>
  <si>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</si>
  <si>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</si>
  <si>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</si>
  <si>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</si>
  <si>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</si>
  <si>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</si>
  <si>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</si>
  <si>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</si>
  <si>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</si>
  <si>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</si>
  <si>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</si>
  <si>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</si>
  <si>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</si>
  <si>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</si>
  <si>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</si>
  <si>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</si>
  <si>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</si>
  <si>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</si>
  <si>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</si>
  <si>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</si>
  <si>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</si>
  <si>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</si>
  <si>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</si>
  <si>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</si>
  <si>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</si>
  <si>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</si>
  <si>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</si>
  <si>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</si>
  <si>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</si>
  <si>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</si>
  <si>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</si>
  <si>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</si>
  <si>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</si>
  <si>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</si>
  <si>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</si>
  <si>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</si>
  <si>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</si>
  <si>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</si>
  <si>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</si>
  <si>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</si>
  <si>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</si>
  <si>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</si>
  <si>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</si>
  <si>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</si>
  <si>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</si>
  <si>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</si>
  <si>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</si>
  <si>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</si>
  <si>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</si>
  <si>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</si>
  <si>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</si>
  <si>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</si>
  <si>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</si>
  <si>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</si>
  <si>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</si>
  <si>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</si>
  <si>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</si>
  <si>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</si>
  <si>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</si>
  <si>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</si>
  <si>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</si>
  <si>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</si>
  <si>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</si>
  <si>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</si>
  <si>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</si>
  <si>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</si>
  <si>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</si>
  <si>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</si>
  <si>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</si>
  <si>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</si>
  <si>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</si>
  <si>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</si>
  <si>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</si>
  <si>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</si>
  <si>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</si>
  <si>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</si>
  <si>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</si>
  <si>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</si>
  <si>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</si>
  <si>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</si>
  <si>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</si>
  <si>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</si>
  <si>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</si>
  <si>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</si>
  <si>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</si>
  <si>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</si>
  <si>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</si>
  <si>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</si>
  <si>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</si>
  <si>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</si>
  <si>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</si>
  <si>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</si>
  <si>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</si>
  <si>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</si>
  <si>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</si>
  <si>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</si>
  <si>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</si>
  <si>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</si>
  <si>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</si>
  <si>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</si>
  <si>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</si>
  <si>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</si>
  <si>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</si>
  <si>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</si>
  <si>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</si>
  <si>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</si>
  <si>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</si>
  <si>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</si>
  <si>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</si>
  <si>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</si>
  <si>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</si>
  <si>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</si>
  <si>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</si>
  <si>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</si>
  <si>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</si>
  <si>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</si>
  <si>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</si>
  <si>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</si>
  <si>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</si>
  <si>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</si>
  <si>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</si>
  <si>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</si>
  <si>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</si>
  <si>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</si>
  <si>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</si>
  <si>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</si>
  <si>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</si>
  <si>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</si>
  <si>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</si>
  <si>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</si>
  <si>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</si>
  <si>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</si>
  <si>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</si>
  <si>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</si>
  <si>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</si>
  <si>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</si>
  <si>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</si>
  <si>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</si>
  <si>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</si>
  <si>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</si>
  <si>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</si>
  <si>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</si>
  <si>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</si>
  <si>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</si>
  <si>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</si>
  <si>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</si>
  <si>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</si>
  <si>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</si>
  <si>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</si>
  <si>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</si>
  <si>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</si>
  <si>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</si>
  <si>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</si>
  <si>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</si>
  <si>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</si>
  <si>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</si>
  <si>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</si>
  <si>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</si>
  <si>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</si>
  <si>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</si>
  <si>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</si>
  <si>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</si>
  <si>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</si>
  <si>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</si>
  <si>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</si>
  <si>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</si>
  <si>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</si>
  <si>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</si>
  <si>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</si>
  <si>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</si>
  <si>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</si>
  <si>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</si>
  <si>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</si>
  <si>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</si>
  <si>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</si>
  <si>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</si>
  <si>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</si>
  <si>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</si>
  <si>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</si>
  <si>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</si>
  <si>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</si>
  <si>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</si>
  <si>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</si>
  <si>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</si>
  <si>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</si>
  <si>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</si>
  <si>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</si>
  <si>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</si>
  <si>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</si>
  <si>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</si>
  <si>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</si>
  <si>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</si>
  <si>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</si>
  <si>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</si>
  <si>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</si>
  <si>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</si>
  <si>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</si>
  <si>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</si>
  <si>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</si>
  <si>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</si>
  <si>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</si>
  <si>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</si>
  <si>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</si>
  <si>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</si>
  <si>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</si>
  <si>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</si>
  <si>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</si>
  <si>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</si>
  <si>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</si>
  <si>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</si>
  <si>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</si>
  <si>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</si>
  <si>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</si>
  <si>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</si>
  <si>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</si>
  <si>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</si>
  <si>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</si>
  <si>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</si>
  <si>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</si>
  <si>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</si>
  <si>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</si>
  <si>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</si>
  <si>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</si>
  <si>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</si>
  <si>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</si>
  <si>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</si>
  <si>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</si>
  <si>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</si>
  <si>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</si>
  <si>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</si>
  <si>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</si>
  <si>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</si>
  <si>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</si>
  <si>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</si>
  <si>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</si>
  <si>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</si>
  <si>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</si>
  <si>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</si>
  <si>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</si>
  <si>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</si>
  <si>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</si>
  <si>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</si>
  <si>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</si>
  <si>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</si>
  <si>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</si>
  <si>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</si>
  <si>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</si>
  <si>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</si>
  <si>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</si>
  <si>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</si>
  <si>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</si>
  <si>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</si>
  <si>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</si>
  <si>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</si>
  <si>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</si>
  <si>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</si>
  <si>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</si>
  <si>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</si>
  <si>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</si>
  <si>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</si>
  <si>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</si>
  <si>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</si>
  <si>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</si>
  <si>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</si>
  <si>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</si>
  <si>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</si>
  <si>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</si>
  <si>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</si>
  <si>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</si>
  <si>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</si>
  <si>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</si>
  <si>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</si>
  <si>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</si>
  <si>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</si>
  <si>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</si>
  <si>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</si>
  <si>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</si>
  <si>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</si>
  <si>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</si>
  <si>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</si>
  <si>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</si>
  <si>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</si>
  <si>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</si>
  <si>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</si>
  <si>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</si>
  <si>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</si>
  <si>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</si>
  <si>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</si>
  <si>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</si>
  <si>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</si>
  <si>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</si>
  <si>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</si>
  <si>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</si>
  <si>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</si>
  <si>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</si>
  <si>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</si>
  <si>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</si>
  <si>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</si>
  <si>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</si>
  <si>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</si>
  <si>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</si>
  <si>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</si>
  <si>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</si>
  <si>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</si>
  <si>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</si>
  <si>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</si>
  <si>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</si>
  <si>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</si>
  <si>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</si>
  <si>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</si>
  <si>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</si>
  <si>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</si>
  <si>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</si>
  <si>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</si>
  <si>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</si>
  <si>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</si>
  <si>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</si>
  <si>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</si>
  <si>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</si>
  <si>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</si>
  <si>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</si>
  <si>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</si>
  <si>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</si>
  <si>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</si>
  <si>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</si>
  <si>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</si>
  <si>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</si>
  <si>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</si>
  <si>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</si>
  <si>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</si>
  <si>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</si>
  <si>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</si>
  <si>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</si>
  <si>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</si>
  <si>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</si>
  <si>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</si>
  <si>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</si>
  <si>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</si>
  <si>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</si>
  <si>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</si>
  <si>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</si>
  <si>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</si>
  <si>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</si>
  <si>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</si>
  <si>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</si>
  <si>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</si>
  <si>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</si>
  <si>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</si>
  <si>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</si>
  <si>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</si>
  <si>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</si>
  <si>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</si>
  <si>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</si>
  <si>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</si>
  <si>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</si>
  <si>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</si>
  <si>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</si>
  <si>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</si>
  <si>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</si>
  <si>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</si>
  <si>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</si>
  <si>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</si>
  <si>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</si>
  <si>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</si>
  <si>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</si>
  <si>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</si>
  <si>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</si>
  <si>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</si>
  <si>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</si>
  <si>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</si>
  <si>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</si>
  <si>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</si>
  <si>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</si>
  <si>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</si>
  <si>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</si>
  <si>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</si>
  <si>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</si>
  <si>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</si>
  <si>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</si>
  <si>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</si>
  <si>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</si>
  <si>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</si>
  <si>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</si>
  <si>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</si>
  <si>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</si>
  <si>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</si>
  <si>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</si>
  <si>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</si>
  <si>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</si>
  <si>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</si>
  <si>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</si>
  <si>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</si>
  <si>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</si>
  <si>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</si>
  <si>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</si>
  <si>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</si>
  <si>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</si>
  <si>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</si>
  <si>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</si>
  <si>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</si>
  <si>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</si>
  <si>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</si>
  <si>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</si>
  <si>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</si>
  <si>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</si>
  <si>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</si>
  <si>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</si>
  <si>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</si>
  <si>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</si>
  <si>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</si>
  <si>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</si>
  <si>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</si>
  <si>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</si>
  <si>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</si>
  <si>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</si>
  <si>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</si>
  <si>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</si>
  <si>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</si>
  <si>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</si>
  <si>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</si>
  <si>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</si>
  <si>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</si>
  <si>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</si>
  <si>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</si>
  <si>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</si>
  <si>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</si>
  <si>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</si>
  <si>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</si>
  <si>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</si>
  <si>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</si>
  <si>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</si>
  <si>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</si>
  <si>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</si>
  <si>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</si>
  <si>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</si>
  <si>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</si>
  <si>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</si>
  <si>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</si>
  <si>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</si>
  <si>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</si>
  <si>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</si>
  <si>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</si>
  <si>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</si>
  <si>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</si>
  <si>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</si>
  <si>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</si>
  <si>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</si>
  <si>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</si>
  <si>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</si>
  <si>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</si>
  <si>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</si>
  <si>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</si>
  <si>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</si>
  <si>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</si>
  <si>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</si>
  <si>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</si>
  <si>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</si>
  <si>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</si>
  <si>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</si>
  <si>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</si>
  <si>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</si>
  <si>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</si>
  <si>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</si>
  <si>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</si>
  <si>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</si>
  <si>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</si>
  <si>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</si>
  <si>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</si>
  <si>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</si>
  <si>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</si>
  <si>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</si>
  <si>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</si>
  <si>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</si>
  <si>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</si>
  <si>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</si>
  <si>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</si>
  <si>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</si>
  <si>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</si>
  <si>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</si>
  <si>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</si>
  <si>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</si>
  <si>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</si>
  <si>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</si>
  <si>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</si>
  <si>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</si>
  <si>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</si>
  <si>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</si>
  <si>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</si>
  <si>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</si>
  <si>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</si>
  <si>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</si>
  <si>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</si>
  <si>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</si>
  <si>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</si>
  <si>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</si>
  <si>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</si>
  <si>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</si>
  <si>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</si>
  <si>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</si>
  <si>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</si>
  <si>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</si>
  <si>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</si>
  <si>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</si>
  <si>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</si>
  <si>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</si>
  <si>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</si>
  <si>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</si>
  <si>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</si>
  <si>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</si>
  <si>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</si>
  <si>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</si>
  <si>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</si>
  <si>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</si>
  <si>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</si>
  <si>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</si>
  <si>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</si>
  <si>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</si>
  <si>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</si>
  <si>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</si>
  <si>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</si>
  <si>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</si>
  <si>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</si>
  <si>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</si>
  <si>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</si>
  <si>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</si>
  <si>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</si>
  <si>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</si>
  <si>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</si>
  <si>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</si>
  <si>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</si>
  <si>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</si>
  <si>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</si>
  <si>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</si>
  <si>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</si>
  <si>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</si>
  <si>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</si>
  <si>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</si>
  <si>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</si>
  <si>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</si>
  <si>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</si>
  <si>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</si>
  <si>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</si>
  <si>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</si>
  <si>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</si>
  <si>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</si>
  <si>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</si>
  <si>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</si>
  <si>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</si>
  <si>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</si>
  <si>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</si>
  <si>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</si>
  <si>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</si>
  <si>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</si>
  <si>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</si>
  <si>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</si>
  <si>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</si>
  <si>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</si>
  <si>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</si>
  <si>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</si>
  <si>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</si>
  <si>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</si>
  <si>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</si>
  <si>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</si>
  <si>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</si>
  <si>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</si>
  <si>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</si>
  <si>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</si>
  <si>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</si>
  <si>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</si>
  <si>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</si>
  <si>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</si>
  <si>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</si>
  <si>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</si>
  <si>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</si>
  <si>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</si>
  <si>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</si>
  <si>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</si>
  <si>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</si>
  <si>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</si>
  <si>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</si>
  <si>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</si>
  <si>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</si>
  <si>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</si>
  <si>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</si>
  <si>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</si>
  <si>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</si>
  <si>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</si>
  <si>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</si>
  <si>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</si>
  <si>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</si>
  <si>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</si>
  <si>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</si>
  <si>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</si>
  <si>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</si>
  <si>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</si>
  <si>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</si>
  <si>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</si>
  <si>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</si>
  <si>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</si>
  <si>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</si>
  <si>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</si>
  <si>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</si>
  <si>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</si>
  <si>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</si>
  <si>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</si>
  <si>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</si>
  <si>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</si>
  <si>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</si>
  <si>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</si>
  <si>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</si>
  <si>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</si>
  <si>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</si>
  <si>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</si>
  <si>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</si>
  <si>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</si>
  <si>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</si>
  <si>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</si>
  <si>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</si>
  <si>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</si>
  <si>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</si>
  <si>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</si>
  <si>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</si>
  <si>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</si>
  <si>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</si>
  <si>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</si>
  <si>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</si>
  <si>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</si>
  <si>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</si>
  <si>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</si>
  <si>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</si>
  <si>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</si>
  <si>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</si>
  <si>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</si>
  <si>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</si>
  <si>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</si>
  <si>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</si>
  <si>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</si>
  <si>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</si>
  <si>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</si>
  <si>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</si>
  <si>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</si>
  <si>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</si>
  <si>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</si>
  <si>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</si>
  <si>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</si>
  <si>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</si>
  <si>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</si>
  <si>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</si>
  <si>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</si>
  <si>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</si>
  <si>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</si>
  <si>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</si>
  <si>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</si>
  <si>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</si>
  <si>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</si>
  <si>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</si>
  <si>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</si>
  <si>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</si>
  <si>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</si>
  <si>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</si>
  <si>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</si>
  <si>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</si>
  <si>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</si>
  <si>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</si>
  <si>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</si>
  <si>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</si>
  <si>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</si>
  <si>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</si>
  <si>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</si>
  <si>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</si>
  <si>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</si>
  <si>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</si>
  <si>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</si>
  <si>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</si>
  <si>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</si>
  <si>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</si>
  <si>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</si>
  <si>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</si>
  <si>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</si>
  <si>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</si>
  <si>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</si>
  <si>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</si>
  <si>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</si>
  <si>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</si>
  <si>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</si>
  <si>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</si>
  <si>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</si>
  <si>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</si>
  <si>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</si>
  <si>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</si>
  <si>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</si>
  <si>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</si>
  <si>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</si>
  <si>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</si>
  <si>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</si>
  <si>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</si>
  <si>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</si>
  <si>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</si>
  <si>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</si>
  <si>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</si>
  <si>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</si>
  <si>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</si>
  <si>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</si>
  <si>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</si>
  <si>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</si>
  <si>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</si>
  <si>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</si>
  <si>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</si>
  <si>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</si>
  <si>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</si>
  <si>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</si>
  <si>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</si>
  <si>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</si>
  <si>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</si>
  <si>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</si>
  <si>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</si>
  <si>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</si>
  <si>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</si>
  <si>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</si>
  <si>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</si>
  <si>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</si>
  <si>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</si>
  <si>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</si>
  <si>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</si>
  <si>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</si>
  <si>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</si>
  <si>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</si>
  <si>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</si>
  <si>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</si>
  <si>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</si>
  <si>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</si>
  <si>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</si>
  <si>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</si>
  <si>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</si>
  <si>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</si>
  <si>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</si>
  <si>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</si>
  <si>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</si>
  <si>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</si>
  <si>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</si>
  <si>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</si>
  <si>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</si>
  <si>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</si>
  <si>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</si>
  <si>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</si>
  <si>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</si>
  <si>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</si>
  <si>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</si>
  <si>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</si>
  <si>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</si>
  <si>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</si>
  <si>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</si>
  <si>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</si>
  <si>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</si>
  <si>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</si>
  <si>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</si>
  <si>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</si>
  <si>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</si>
  <si>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</si>
  <si>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</si>
  <si>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</si>
  <si>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</si>
  <si>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</si>
  <si>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</si>
  <si>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</si>
  <si>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</si>
  <si>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</si>
  <si>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</si>
  <si>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</si>
  <si>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</si>
  <si>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</si>
  <si>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</si>
  <si>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</si>
  <si>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</si>
  <si>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</si>
  <si>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</si>
  <si>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</si>
  <si>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</si>
  <si>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</si>
  <si>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</si>
  <si>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PCM-20251129-00000663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</si>
  <si>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</si>
  <si>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</si>
  <si>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</si>
  <si>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</si>
  <si>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</si>
  <si>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</si>
  <si>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</si>
  <si>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</si>
  <si>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</si>
  <si>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</si>
  <si>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</si>
  <si>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</si>
  <si>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</si>
  <si>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</si>
  <si>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</si>
  <si>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</si>
  <si>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</si>
  <si>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</si>
  <si>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</si>
  <si>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</si>
  <si>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</si>
  <si>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</si>
  <si>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</si>
  <si>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</si>
  <si>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</si>
  <si>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</si>
  <si>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</si>
  <si>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</si>
  <si>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</si>
  <si>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</si>
  <si>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</si>
  <si>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</si>
  <si>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</si>
  <si>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</si>
  <si>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</si>
  <si>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</si>
  <si>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</si>
  <si>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</si>
  <si>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</si>
  <si>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</si>
  <si>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</si>
  <si>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</si>
  <si>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</si>
  <si>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</si>
  <si>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</si>
  <si>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</si>
  <si>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</si>
  <si>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</si>
  <si>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</si>
  <si>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</si>
  <si>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</si>
  <si>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</si>
  <si>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</si>
  <si>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</si>
  <si>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</si>
  <si>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</si>
  <si>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</si>
  <si>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</si>
  <si>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</si>
  <si>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</si>
  <si>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</si>
  <si>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</si>
  <si>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</si>
  <si>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</si>
  <si>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</si>
  <si>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</si>
  <si>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</si>
  <si>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</si>
  <si>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</si>
  <si>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</si>
  <si>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</si>
  <si>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</si>
  <si>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</si>
  <si>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</si>
  <si>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</si>
  <si>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</si>
  <si>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</si>
  <si>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</si>
  <si>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</si>
  <si>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</si>
  <si>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</si>
  <si>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</si>
  <si>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</si>
  <si>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</si>
  <si>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</si>
  <si>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</si>
  <si>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</si>
  <si>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</si>
  <si>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</si>
  <si>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</si>
  <si>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</si>
  <si>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</si>
  <si>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</si>
  <si>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</si>
  <si>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</si>
  <si>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</si>
  <si>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</si>
  <si>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</si>
  <si>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</si>
  <si>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</si>
  <si>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</si>
  <si>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</si>
  <si>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</si>
  <si>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PCM-20251129-00000641</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</si>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</sst>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327.51990960648254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9511</v>
      </c>
      <c r="E3" s="130" t="s">
        <v>39106</v>
      </c>
      <c r="F3" s="129">
        <v>45990.454189814816</v>
      </c>
      <c r="G3" s="128">
        <f ca="1">IFERROR(NOW()-F3,"-")</f>
        <v>1.4145717592327856E-2</v>
      </c>
      <c r="H3" s="129">
        <v>45990.447245370371</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45990.468335532409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45990.468335532409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45990.468335532409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45990.468335532409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45990.468335532409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45990.468335532409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45990.468335532409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45990.468335532409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45990.468335532409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45990.468335532409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45990.468335532409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45990.468335532409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45990.468335532409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45990.468335532409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45990.468335532409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45990.468335532409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45990.468335532409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45990.468335532409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45990.468335532409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45990.468335532409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45990.468335532409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45990.468335532409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45990.468335532409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45990.468335532409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45990.468335532409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45990.468335532409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45990.468335532409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45990.468335532409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45990.468335532409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45990.468335532409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45990.468335532409</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45990.468335532409</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165.46849756944721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6.0809165509272134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45990.468335532409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45990.468335532409</v>
      </c>
      <c r="H6" s="100" t="s">
        <v>39194</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45990.468335532409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45990.468335532409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45990.468335532409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45990.468335532409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45990.468335532409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45990.468335532409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45990.468335532409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45990.468335532409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45990.468335532409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45990.468335532409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45990.468335532409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45990.468335532409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45990.468335532409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45990.468335532409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45990.468335532409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45990.468335532409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45990.468335532409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45990.468335532409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45990.468335532409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45990.468335532409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45990.468335532409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45990.468335532409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45990.468335532409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45990.468335532409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45990.468335532409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45990.468335532409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45990.468335532409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45990.468335532409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45990.468335532409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45990.468335532409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45990.468335532409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45990.468335532409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45990.468335532409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45990.468335532409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45990.468335532409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45990.468335532409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45990.468335532409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45990.468335532409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45990.468335532409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45990.468335532409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45990.468335532409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45990.468335532409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45990.468335532409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45990.468335532409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45990.468335532409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45990.468335532409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45990.468335532409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45990.468335532409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45990.468335532409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45990.468335532409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45990.468335532409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45990.468335532409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45990.468335532409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45990.468335532409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45990.468335532409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45990.468335532409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45990.468335532409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45990.468335532409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45990.468335532409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45990.468335532409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45990.468335532409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45990.468335532409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45990.468335532409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45990.468335532409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45990.468335532409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45990.468335532409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45990.468335532409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45990.468335532409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45990.468335532409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45990.468335532409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45990.468335532409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45990.468335532409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45990.468335532409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45990.468335532409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45990.468335532409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45990.468335532409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45990.468335532409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45990.468335532409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45990.468335532409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45990.468335532409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45990.468335532409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45990.468335532409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45990.468335532409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45990.468335532409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45990.468335532409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45990.468335532409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45990.468335532409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45990.468335532409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45990.468335532409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45990.468335532409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45990.468335532409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45990.468335532409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45990.468335532409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45990.468335532409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45990.468335532409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45990.468335532409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45990.468335532409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45990.468335532409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45990.468335532409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45990.468335532409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45990.468335532409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45990.468335532409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45990.468335532409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45990.468335532409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45990.468335532409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45990.468335532409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45990.468335532409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45990.468335532409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45990.468335532409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45990.468335532409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45990.468335532409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45990.468335532409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45990.468335532409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45990.468335532409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45990.468335532409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45990.468335532409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45990.468335532409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45990.468335532409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45990.468335532409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45990.468335532409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45990.468335532409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45990.468335532409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45990.468335532409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45990.468335532409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45990.468335532409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45990.468335532409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45990.468335532409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45990.468335532409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45990.468335532409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45990.468335532409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45990.468335532409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45990.468335532409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45990.468335532409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45990.468335532409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45990.468335532409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45990.468335532409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45990.468335532409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45990.468335532409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45990.468335532409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45990.468335532409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45990.468335532409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45990.468335532409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45990.468335532409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45990.468335532409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45990.468335532409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45990.468335532409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45990.468335532409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45990.468335532409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45990.468335532409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45990.468335532409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45990.468335532409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45990.468335532409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45990.468335532409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45990.468335532409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45990.468335532409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45990.468335532409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45990.468335532409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45990.468335532409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45990.468335532409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45990.468335532409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45990.468335532409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45990.468335532409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45990.468335532409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45990.468335532409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45990.468335532409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45990.468335532409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45990.468335532409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45990.468335532409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45990.468335532409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45990.468335532409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45990.468335532409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45990.468335532409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45990.468335532409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45990.468335532409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45990.468335532409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45990.468335532409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45990.468335532409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45990.468335532409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45990.468335532409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45990.468335532409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45990.468335532409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45990.468335532409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45990.468335532409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45990.468335532409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45990.468335532409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45990.468335532409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45990.468335532409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45990.468335532409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45990.468335532409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45990.468335532409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45990.468335532409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45990.468335532409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45990.468335532409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45990.468335532409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45990.468335532409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45990.468335532409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45990.468335532409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45990.468335532409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45990.468335532409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45990.468335532409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45990.468335532409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45990.468335532409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45990.468335532409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45990.468335532409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45990.468335532409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45990.468335532409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45990.468335532409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45990.468335532409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45990.468335532409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45990.468335532409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45990.468335532409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45990.468335532409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45990.468335532409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45990.468335532409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45990.468335532409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45990.468335532409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45990.468335532409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45990.468335532409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45990.468335532409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45990.468335532409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45990.468335532409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45990.468335532409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45990.468335532409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45990.468335532409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45990.468335532409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45990.468335532409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45990.468335532409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45990.468335532409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45990.468335532409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45990.468335532409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45990.468335532409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45990.468335532409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45990.468335532409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45990.468335532409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45990.468335532409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45990.468335532409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45990.468335532409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45990.468335532409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45990.468335532409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45990.468335532409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45990.468335532409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45990.468335532409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45990.468335532409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45990.468335532409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45990.468335532409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45990.468335532409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45990.468335532409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45990.468335532409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45990.468335532409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45990.468335532409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45990.468335532409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45990.468335532409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45990.468335532409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45990.468335532409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45990.468335532409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45990.468335532409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45990.468335532409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45990.468335532409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45990.468335532409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45990.468335532409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45990.468335532409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45990.468335532409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45990.468335532409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45990.468335532409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45990.468335532409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45990.468335532409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45990.468335532409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45990.468335532409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45990.468335532409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45990.468335532409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45990.468335532409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45990.468335532409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45990.468335532409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45990.468335532409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45990.468335532409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45990.468335532409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45990.468335532409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45990.468335532409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45990.468335532409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45990.468335532409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45990.468335532409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45990.468335532409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45990.468335532409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45990.468335532409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45990.468335532409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45990.468335532409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45990.468335532409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45990.468335532409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45990.468335532409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45990.468335532409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45990.468335532409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45990.468335532409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45990.468335532409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45990.468335532409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45990.468335532409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45990.468335532409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45990.468335532409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45990.468335532409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45990.468335532409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45990.468335532409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45990.468335532409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45990.468335532409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45990.468335532409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45990.468335532409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45990.468335532409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45990.468335532409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45990.468335532409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45990.468335532409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45990.468335532409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45990.468335532409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45990.468335532409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45990.468335532409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45990.468335532409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45990.468335532409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45990.468335532409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45990.468335532409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45990.468335532409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45990.468335532409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45990.468335532409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45990.468335532409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45990.468335532409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45990.468335532409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45990.468335532409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45990.468335532409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45990.468335532409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45990.468335532409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45990.468335532409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45990.468335532409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45990.468335532409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45990.468335532409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45990.468335532409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45990.468335532409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45990.468335532409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45990.468335532409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45990.468335532409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45990.468335532409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45990.468335532409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45990.468335532409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45990.468335532409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45990.468335532409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45990.468335532409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45990.468335532409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45990.468335532409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45990.468335532409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45990.468335532409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45990.468335532409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45990.468335532409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45990.468335532409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45990.468335532409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45990.468335532409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45990.468335532409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45990.468335532409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45990.468335532409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45990.468335532409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45990.468335532409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45990.468335532409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45990.468335532409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45990.468335532409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45990.468335532409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45990.468335532409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45990.468335532409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45990.468335532409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45990.468335532409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45990.468335532409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45990.468335532409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45990.468335532409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45990.468335532409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45990.468335532409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45990.468335532409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45990.468335532409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45990.468335532409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45990.468335532409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45990.468335532409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45990.468335532409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45990.468335532409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45990.468335532409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45990.468335532409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45990.468335532409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45990.468335532409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45990.468335532409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45990.468335532409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45990.468335532409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45990.468335532409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45990.468335532409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45990.468335532409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45990.468335532409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45990.468335532409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45990.468335532409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45990.468335532409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45990.468335532409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45990.468335532409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45990.468335532409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45990.468335532409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45990.468335532409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45990.468335532409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45990.468335532409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45990.468335532409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45990.468335532409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45990.468335532409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45990.468335532409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45990.468335532409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45990.468335532409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45990.468335532409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45990.468335532409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45990.468335532409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45990.468335532409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45990.468335532409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45990.468335532409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45990.468335532409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45990.468335532409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45990.468335532409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45990.468335532409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45990.468335532409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45990.468335532409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45990.468335532409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45990.468335532409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45990.468335532409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45990.468335532409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45990.468335532409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45990.468335532409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45990.468335532409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45990.468335532409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45990.468335532409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45990.468335532409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45990.468335532409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45990.468335532409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45990.468335532409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45990.468335532409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45990.468335532409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45990.468335532409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45990.468335532409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45990.468335532409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45990.468335532409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45990.468335532409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45990.468335532409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45990.468335532409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45990.468335532409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45990.468335532409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45990.468335532409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45990.468335532409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45990.468335532409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45990.468335532409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45990.468335532409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45990.468335532409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45990.468335532409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45990.468335532409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45990.468335532409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45990.468335532409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45990.468335532409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45990.468335532409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45990.468335532409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45990.468335532409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45990.468335532409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45990.468335532409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45990.468335532409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45990.468335532409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45990.468335532409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45990.468335532409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45990.468335532409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45990.468335532409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45990.468335532409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45990.468335532409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45990.468335532409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45990.468335532409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45990.468335532409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45990.468335532409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45990.468335532409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45990.468335532409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45990.468335532409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45990.468335532409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45990.468335532409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45990.468335532409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45990.468335532409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45990.468335532409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45990.468335532409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45990.468335532409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45990.468335532409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45990.468335532409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45990.468335532409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45990.468335532409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45990.468335532409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45990.468335532409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45990.468335532409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45990.468335532409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45990.468335532409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45990.468335532409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45990.468335532409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45990.468335532409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45990.468335532409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45990.468335532409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45990.468335532409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45990.468335532409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45990.468335532409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45990.468335532409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45990.468335532409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45990.468335532409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45990.468335532409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45990.468335532409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45990.468335532409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45990.468335532409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45990.468335532409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45990.468335532409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45990.468335532409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45990.468335532409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45990.468335532409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45990.468335532409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45990.468335532409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45990.468335532409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45990.468335532409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45990.468335532409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45990.468335532409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45990.468335532409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45990.468335532409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45990.468335532409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45990.468335532409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45990.468335532409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45990.468335532409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45990.468335532409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45990.468335532409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45990.468335532409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45990.468335532409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45990.468335532409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45990.468335532409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45990.468335532409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45990.468335532409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45990.468335532409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45990.468335532409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45990.468335532409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45990.468335532409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45990.468335532409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45990.468335532409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45990.468335532409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45990.468335532409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45990.468335532409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45990.468335532409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45990.468335532409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45990.468335532409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45990.468335532409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45990.468335532409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45990.468335532409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45990.468335532409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45990.468335532409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45990.468335532409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45990.468335532409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45990.468335532409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45990.468335532409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45990.468335532409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45990.468335532409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45990.468335532409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45990.468335532409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45990.468335532409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45990.468335532409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45990.468335532409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45990.468335532409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45990.468335532409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45990.468335532409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45990.468335532409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45990.468335532409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45990.468335532409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45990.468335532409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45990.468335532409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45990.468335532409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45990.468335532409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45990.468335532409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45990.468335532409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45990.468335532409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45990.468335532409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45990.468335532409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45990.468335532409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45990.468335532409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45990.468335532409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45990.468335532409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45990.468335532409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45990.468335532409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45990.468335532409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45990.468335532409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45990.468335532409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45990.468335532409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45990.468335532409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45990.468335532409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45990.468335532409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45990.468335532409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45990.468335532409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45990.468335532409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45990.468335532409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45990.468335532409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45990.468335532409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45990.468335532409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45990.468335532409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45990.468335532409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45990.468335532409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45990.468335532409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45990.468335532409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45990.468335532409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45990.468335532409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45990.468335532409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45990.468335532409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45990.468335532409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45990.468335532409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45990.468335532409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45990.468335532409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45990.468335532409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45990.468335532409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45990.468335532409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45990.468335532409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45990.468335532409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45990.468335532409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45990.468335532409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45990.468335532409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45990.468335532409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45990.468335532409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45990.468335532409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45990.468335532409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45990.468335532409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45990.468335532409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45990.468335532409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45990.468335532409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45990.468335532409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45990.468335532409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45990.468335532409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45990.468335532409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45990.468335532409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45990.468335532409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45990.468335532409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45990.468335532409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45990.468335532409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45990.468335532409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45990.468335532409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45990.468335532409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45990.468335532409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45990.468335532409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45990.468335532409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45990.468335532409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45990.468335532409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45990.468335532409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45990.468335532409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45990.468335532409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45990.468335532409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45990.468335532409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45990.468335532409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45990.468335532409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45990.468335532409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45990.468335532409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45990.468335532409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45990.468335532409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45990.468335532409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45990.468335532409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45990.468335532409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45990.468335532409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45990.468335532409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45990.468335532409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45990.468335532409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45990.468335532409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45990.468335532409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45990.468335532409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45990.468335532409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45990.468335532409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45990.468335532409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45990.468335532409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45990.468335532409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45990.468335532409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45990.468335532409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45990.468335532409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45990.468335532409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45990.468335532409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45990.468335532409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45990.468335532409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45990.468335532409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45990.468335532409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45990.468335532409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45990.468335532409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45990.468335532409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45990.468335532409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45990.468335532409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45990.468335532409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45990.468335532409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45990.468335532409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45990.468335532409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45990.468335532409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45990.468335532409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45990.468335532409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45990.468335532409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45990.468335532409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45990.468335532409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45990.468335532409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45990.468335532409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45990.468335532409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45990.468335532409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45990.468335532409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45990.468335532409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45990.468335532409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45990.468335532409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45990.468335532409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45990.468335532409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45990.468335532409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45990.468335532409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45990.468335532409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45990.468335532409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45990.468335532409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45990.468335532409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45990.468335532409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45990.468335532409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45990.468335532409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45990.468335532409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45990.468335532409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45990.468335532409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45990.468335532409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45990.468335532409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45990.468335532409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45990.468335532409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45990.468335532409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45990.468335532409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45990.468335532409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45990.468335532409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45990.468335532409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45990.468335532409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45990.468335532409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45990.468335532409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45990.468335532409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45990.468335532409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45990.468335532409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45990.468335532409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45990.468335532409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45990.468335532409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45990.468335532409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45990.468335532409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45990.468335532409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45990.468335532409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45990.468335532409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45990.468335532409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45990.468335532409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45990.468335532409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45990.468335532409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45990.468335532409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45990.468335532409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45990.468335532409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45990.468335532409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45990.468335532409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45990.468335532409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45990.468335532409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45990.468335532409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45990.468335532409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45990.468335532409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45990.468335532409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45990.468335532409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45990.468335532409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45990.468335532409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45990.468335532409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45990.468335532409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45990.468335532409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45990.468335532409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45990.468335532409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45990.468335532409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45990.468335532409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45990.468335532409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45990.468335532409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45990.468335532409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45990.468335532409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45990.468335532409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45990.468335532409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45990.468335532409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45990.468335532409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45990.468335532409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45990.468335532409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45990.468335532409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45990.468335532409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45990.468335532409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45990.468335532409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45990.468335532409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45990.468335532409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45990.468335532409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45990.468335532409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45990.468335532409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45990.468335532409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45990.468335532409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45990.468335532409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45990.468335532409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45990.468335532409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45990.468335532409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45990.468335532409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45990.468335532409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45990.468335532409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45990.468335532409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45990.468335532409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45990.468335532409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45990.468335532409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45990.468335532409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45990.468335532409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45990.468335532409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45990.468335532409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45990.468335532409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45990.468335532409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45990.468335532409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45990.468335532409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45990.468335532409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45990.468335532409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45990.468335532409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45990.468335532409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45990.468335532409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45990.468335532409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45990.468335532409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45990.468335532409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45990.468335532409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45990.468335532409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45990.468335532409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45990.468335532409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45990.468335532409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45990.468335532409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45990.468335532409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45990.468335532409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45990.468335532409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45990.468335532409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45990.468335532409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45990.468335532409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45990.468335532409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45990.468335532409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45990.468335532409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45990.468335532409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45990.468335532409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45990.468335532409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45990.468335532409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45990.468335532409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45990.468335532409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45990.468335532409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45990.468335532409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45990.468335532409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45990.468335532409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45990.468335532409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45990.468335532409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45990.468335532409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45990.468335532409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45990.468335532409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45990.468335532409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45990.468335532409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45990.468335532409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45990.468335532409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45990.468335532409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45990.468335532409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45990.468335532409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45990.468335532409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45990.468335532409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45990.468335532409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45990.468335532409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45990.468335532409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45990.468335532409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45990.468335532409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45990.468335532409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45990.468335532409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45990.468335532409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45990.468335532409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45990.468335532409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45990.468335532409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45990.468335532409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45990.468335532409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45990.468335532409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45990.468335532409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45990.468335532409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45990.468335532409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45990.468335532409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45990.468335532409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45990.468335532409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45990.468335532409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45990.468335532409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45990.468335532409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45990.468335532409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45990.468335532409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45990.468335532409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45990.468335532409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45990.468335532409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45990.468335532409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45990.468335532409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45990.468335532409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45990.468335532409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45990.468335532409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45990.468335532409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45990.468335532409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45990.468335532409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45990.468335532409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45990.468335532409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45990.468335532409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45990.468335532409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45990.468335532409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45990.468335532409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45990.468335532409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45990.468335532409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45990.468335532409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45990.468335532409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45990.468335532409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45990.468335532409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45990.468335532409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45990.468335532409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45990.468335532409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45990.468335532409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45990.468335532409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45990.468335532409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45990.468335532409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45990.468335532409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45990.468335532409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45990.468335532409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45990.468335532409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45990.468335532409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45990.468335532409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45990.468335532409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45990.468335532409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45990.468335532409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45990.468335532409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45990.468335532409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45990.468335532409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45990.468335532409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45990.468335532409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45990.468335532409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45990.468335532409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45990.468335532409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45990.468335532409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45990.468335532409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45990.468335532409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45990.468335532409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45990.468335532409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45990.468335532409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45990.468335532409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45990.468335532409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45990.468335532409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45990.468335532409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45990.468335532409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45990.468335532409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45990.468335532409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45990.468335532409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45990.468335532409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45990.468335532409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45990.468335532409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45990.468335532409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45990.468335532409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45990.468335532409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45990.468335532409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45990.468335532409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45990.468335532409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45990.468335532409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45990.468335532409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45990.468335532409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45990.468335532409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45990.468335532409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45990.468335532409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45990.468335532409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45990.468335532409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45990.468335532409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45990.468335532409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45990.468335532409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45990.468335532409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45990.468335532409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45990.468335532409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45990.468335532409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45990.468335532409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45990.468335532409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45990.468335532409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45990.468335532409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45990.468335532409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45990.468335532409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45990.468335532409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45990.468335532409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45990.468335532409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45990.468335532409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45990.468335532409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45990.468335532409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45990.468335532409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45990.468335532409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45990.468335532409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45990.468335532409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45990.468335532409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45990.468335532409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45990.468335532409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45990.468335532409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45990.468335532409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45990.468335532409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45990.468335532409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45990.468335532409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45990.468335532409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45990.468335532409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45990.468335532409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45990.468335532409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45990.468335532409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45990.468335532409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45990.468335532409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45990.468335532409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45990.468335532409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45990.468335532409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45990.468335532409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45990.468335532409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45990.468335532409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45990.468335532409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45990.468335532409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45990.468335532409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45990.468335532409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45990.468335532409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45990.468335532409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45990.468335532409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45990.468335532409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45990.468335532409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45990.468335532409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45990.468335532409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45990.468335532409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45990.468335532409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45990.468335532409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45990.468335532409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45990.468335532409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45990.468335532409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45990.468335532409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45990.468335532409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45990.468335532409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45990.468335532409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45990.468335532409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45990.468335532409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45990.468335532409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45990.468335532409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45990.468335532409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45990.468335532409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45990.468335532409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45990.468335532409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45990.468335532409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45990.468335532409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45990.468335532409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45990.468335532409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45990.468335532409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45990.468335532409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45990.468335532409</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tabSelected="1" workbookViewId="0">
      <selection activeCell="E10" sqref="D10: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286.98761793981248</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6" ca="1" si="0">IFERROR(NOW()-F3,"")</f>
        <v>0.27666886574297678</v>
      </c>
      <c r="H3" s="92">
        <v>45989.810358796298</v>
      </c>
      <c r="I3" s="110" t="str">
        <f>IFERROR(VLOOKUP(D3,DB!A:F,6,0),"")</f>
        <v>SCECO</v>
      </c>
      <c r="J3" s="110" t="str">
        <f>IFERROR(VLOOKUP(D3,DB!A:G,7,0),"")</f>
        <v>Dead</v>
      </c>
      <c r="K3" s="94" t="s">
        <v>39198</v>
      </c>
      <c r="L3" s="88" t="str">
        <f>IFERROR(VLOOKUP(D3,DB!A:I,9,0),"")</f>
        <v>Latis</v>
      </c>
    </row>
    <row r="4" spans="1:16" ht="35.25" customHeight="1">
      <c r="A4" s="110" t="s">
        <v>39199</v>
      </c>
      <c r="B4" s="110" t="str">
        <f>IFERROR(VLOOKUP(D4,DB!A:K,11,0),"")</f>
        <v>R4</v>
      </c>
      <c r="C4" s="90">
        <v>2</v>
      </c>
      <c r="D4" s="88" t="s">
        <v>39200</v>
      </c>
      <c r="E4" s="91" t="s">
        <v>39106</v>
      </c>
      <c r="F4" s="92">
        <v>45990.36041666667</v>
      </c>
      <c r="G4" s="93">
        <f t="shared" ca="1" si="0"/>
        <v>0.1079188657386112</v>
      </c>
      <c r="H4" s="92">
        <v>45990.084930555553</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45990.468335532409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45990.468335532409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45990.468335532409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45990.468335532409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45990.468335532409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45990.468335532409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45990.468335532409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45990.468335532409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45990.468335532409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45990.468335532409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45990.468335532409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45990.468335532409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45990.468335532409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45990.468335532409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45990.468335532409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45990.468335532409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45990.468335532409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45990.468335532409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45990.468335532409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45990.468335532409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45990.468335532409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45990.468335532409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45990.468335532409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45990.468335532409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45990.468335532409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45990.468335532409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45990.468335532409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45990.468335532409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45990.468335532409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45990.468335532409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45990.468335532409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45990.468335532409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45990.468335532409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45990.468335532409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45990.468335532409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45990.468335532409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45990.468335532409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45990.468335532409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45990.468335532409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45990.468335532409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45990.468335532409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45990.468335532409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45990.468335532409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45990.468335532409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45990.468335532409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45990.468335532409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45990.468335532409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45990.468335532409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45990.468335532409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45990.468335532409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45990.468335532409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45990.468335532409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45990.468335532409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45990.468335532409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45990.468335532409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45990.468335532409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45990.468335532409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45990.468335532409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45990.468335532409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45990.468335532409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45990.468335532409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45990.468335532409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45990.468335532409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45990.468335532409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45990.468335532409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45990.468335532409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45990.468335532409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45990.468335532409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45990.468335532409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45990.468335532409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45990.468335532409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45990.468335532409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45990.468335532409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45990.468335532409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45990.468335532409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45990.468335532409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45990.468335532409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45990.468335532409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45990.468335532409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45990.468335532409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45990.468335532409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45990.468335532409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45990.468335532409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45990.468335532409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45990.468335532409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45990.468335532409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45990.468335532409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45990.468335532409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45990.468335532409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45990.468335532409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45990.468335532409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45990.468335532409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45990.468335532409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45990.468335532409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45990.468335532409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45990.468335532409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45990.468335532409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45990.468335532409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45990.468335532409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45990.468335532409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45990.468335532409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45990.468335532409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45990.468335532409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45990.468335532409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45990.468335532409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45990.468335532409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45990.468335532409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45990.468335532409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45990.468335532409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45990.468335532409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45990.468335532409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45990.468335532409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45990.468335532409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45990.468335532409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45990.468335532409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45990.468335532409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45990.468335532409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45990.468335532409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45990.468335532409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45990.468335532409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45990.468335532409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45990.468335532409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45990.468335532409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45990.468335532409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45990.468335532409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45990.468335532409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45990.468335532409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45990.468335532409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45990.468335532409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45990.468335532409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45990.468335532409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45990.468335532409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45990.468335532409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45990.468335532409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45990.468335532409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45990.468335532409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45990.468335532409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45990.468335532409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45990.468335532409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45990.468335532409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45990.468335532409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45990.468335532409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45990.468335532409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45990.468335532409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45990.468335532409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45990.468335532409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45990.468335532409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45990.468335532409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45990.468335532409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45990.468335532409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45990.468335532409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45990.468335532409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45990.468335532409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45990.468335532409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45990.468335532409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45990.468335532409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45990.468335532409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45990.468335532409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45990.468335532409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45990.468335532409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45990.468335532409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45990.468335532409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45990.468335532409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45990.468335532409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45990.468335532409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45990.468335532409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45990.468335532409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45990.468335532409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45990.468335532409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45990.468335532409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45990.468335532409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45990.468335532409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45990.468335532409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45990.468335532409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45990.468335532409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45990.468335532409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45990.468335532409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45990.468335532409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45990.468335532409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45990.468335532409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45990.468335532409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45990.468335532409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45990.468335532409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45990.468335532409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45990.468335532409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45990.468335532409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45990.468335532409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45990.468335532409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45990.468335532409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45990.468335532409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45990.468335532409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45990.468335532409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45990.468335532409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45990.468335532409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45990.468335532409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45990.468335532409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45990.468335532409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45990.468335532409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45990.468335532409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45990.468335532409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45990.468335532409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45990.468335532409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45990.468335532409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45990.468335532409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45990.468335532409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45990.468335532409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45990.468335532409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45990.468335532409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45990.468335532409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45990.468335532409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45990.468335532409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45990.468335532409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45990.468335532409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45990.468335532409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45990.468335532409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45990.468335532409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45990.468335532409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45990.468335532409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45990.468335532409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45990.468335532409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45990.468335532409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45990.468335532409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45990.468335532409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45990.468335532409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45990.468335532409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45990.468335532409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45990.468335532409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45990.468335532409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45990.468335532409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45990.468335532409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45990.468335532409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45990.468335532409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45990.468335532409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45990.468335532409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45990.468335532409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45990.468335532409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45990.468335532409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45990.468335532409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45990.468335532409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45990.468335532409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45990.468335532409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45990.468335532409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45990.468335532409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45990.468335532409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45990.468335532409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45990.468335532409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45990.468335532409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45990.468335532409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45990.468335532409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45990.468335532409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45990.468335532409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45990.468335532409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45990.468335532409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45990.468335532409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45990.468335532409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45990.468335532409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45990.468335532409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45990.468335532409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45990.468335532409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45990.468335532409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45990.468335532409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45990.468335532409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45990.468335532409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45990.468335532409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45990.468335532409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45990.468335532409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45990.468335532409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45990.468335532409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45990.468335532409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45990.468335532409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45990.468335532409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45990.468335532409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45990.468335532409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45990.468335532409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45990.468335532409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45990.468335532409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45990.468335532409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45990.468335532409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45990.468335532409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45990.468335532409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45990.468335532409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45990.468335532409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45990.468335532409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45990.468335532409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45990.468335532409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45990.468335532409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45990.468335532409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45990.468335532409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45990.468335532409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45990.468335532409</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98.636275347220362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64.279458217592037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41.807224421296269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9.0950369212951045</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0.51642581018677447</v>
      </c>
      <c r="H6" s="38">
        <v>45989.971354166664</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38570</v>
      </c>
      <c r="E7" s="37" t="s">
        <v>39106</v>
      </c>
      <c r="F7" s="38">
        <v>45990.446261574078</v>
      </c>
      <c r="G7" s="138">
        <f ca="1">IFERROR(NOW()-F7,"")</f>
        <v>2.2073958331020549E-2</v>
      </c>
      <c r="H7" s="38">
        <v>45990.440011574072</v>
      </c>
      <c r="I7" s="37" t="str">
        <f>IFERROR(VLOOKUP(D7,DB!A:F,6,0),"")</f>
        <v>SCECO</v>
      </c>
      <c r="J7" s="37" t="str">
        <f>IFERROR(VLOOKUP(D7,DB!A:G,7,0),"")</f>
        <v>Haj Removal</v>
      </c>
      <c r="K7" s="37" t="s">
        <v>39213</v>
      </c>
      <c r="L7" s="37" t="str">
        <f>IFERROR(VLOOKUP(D7,DB!A:I,9,0),"")</f>
        <v>Latis</v>
      </c>
    </row>
    <row r="8" spans="1:13">
      <c r="A8" s="37"/>
      <c r="B8" s="37" t="str">
        <f>IFERROR(VLOOKUP(D8,DB!A:K,11,0),"")</f>
        <v/>
      </c>
      <c r="C8" s="37"/>
      <c r="D8" s="106"/>
      <c r="E8" s="37"/>
      <c r="F8" s="38"/>
      <c r="G8" s="138">
        <f ca="1">IFERROR(NOW()-F8,"")</f>
        <v>45990.468335532409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45990.468335532409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45990.468335532409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45990.468335532409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45990.468335532409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45990.468335532409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45990.468335532409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45990.468335532409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45990.468335532409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45990.468335532409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45990.468335532409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45990.468335532409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45990.468335532409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45990.468335532409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45990.468335532409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45990.468335532409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45990.468335532409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45990.468335532409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45990.468335532409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45990.468335532409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45990.468335532409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45990.468335532409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45990.468335532409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45990.468335532409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45990.468335532409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45990.468335532409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45990.468335532409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45990.468335532409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45990.468335532409</v>
      </c>
      <c r="H36" s="38"/>
      <c r="I36" s="37" t="str">
        <f>IFERROR(VLOOKUP(D36,DB!A:F,6,0),"")</f>
        <v/>
      </c>
      <c r="J36" s="37" t="str">
        <f>IFERROR(VLOOKUP(D36,DB!A:G,7,0),"")</f>
        <v/>
      </c>
      <c r="K36" s="37"/>
      <c r="L36" s="37" t="str">
        <f>IFERROR(VLOOKUP(D36,DB!A:I,9,0),"")</f>
        <v/>
      </c>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45990.468335532409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45990.468335532409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45990.468335532409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45990.468335532409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45990.468335532409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45990.468335532409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45990.468335532409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45990.468335532409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45990.468335532409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45990.468335532409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45990.468335532409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45990.468335532409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45990.468335532409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45990.468335532409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45990.468335532409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45990.468335532409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45990.468335532409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45990.468335532409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45990.468335532409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45990.468335532409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45990.468335532409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45990.468335532409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45990.468335532409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45990.468335532409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45990.468335532409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45990.468335532409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45990.468335532409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45990.468335532409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45990.468335532409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45990.468335532409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45990.468335532409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45990.468335532409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45990.468335532409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45990.468335532409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45990.468335532409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45990.468335532409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45990.468335532409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45990.468335532409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45990.468335532409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45990.468335532409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45990.468335532409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45990.468335532409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45990.468335532409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45990.468335532409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45990.468335532409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45990.468335532409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45990.468335532409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45990.468335532409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45990.468335532409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45990.468335532409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45990.468335532409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45990.468335532409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45990.468335532409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45990.468335532409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45990.468335532409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45990.468335532409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45990.468335532409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45990.468335532409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45990.468335532409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45990.468335532409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45990.468335532409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45990.468335532409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45990.468335532409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45990.468335532409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45990.468335532409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45990.468335532409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45990.468335532409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45990.468335532409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45990.468335532409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45990.468335532409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45990.468335532409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45990.468335532409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45990.468335532409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45990.468335532409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45990.468335532409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45990.468335532409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45990.468335532409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45990.468335532409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45990.468335532409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45990.468335532409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45990.468335532409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45990.468335532409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45990.468335532409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45990.468335532409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45990.468335532409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45990.468335532409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45990.468335532409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45990.468335532409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45990.468335532409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45990.468335532409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45990.468335532409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45990.468335532409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45990.468335532409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45990.468335532409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45990.468335532409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45990.468335532409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45990.468335532409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45990.468335532409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45990.468335532409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45990.468335532409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45990.468335532409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45990.468335532409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45990.468335532409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45990.468335532409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45990.468335532409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45990.468335532409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45990.468335532409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45990.468335532409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45990.468335532409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45990.468335532409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45990.468335532409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45990.468335532409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45990.468335532409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45990.468335532409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45990.468335532409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45990.468335532409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45990.468335532409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45990.468335532409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45990.468335532409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45990.468335532409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45990.468335532409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45990.468335532409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45990.468335532409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45990.468335532409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45990.468335532409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45990.468335532409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45990.468335532409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45990.468335532409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45990.468335532409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45990.468335532409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45990.468335532409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45990.468335532409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45990.468335532409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45990.468335532409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45990.468335532409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45990.468335532409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45990.468335532409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45990.468335532409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45990.468335532409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45990.468335532409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45990.468335532409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45990.468335532409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45990.468335532409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45990.468335532409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45990.468335532409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45990.468335532409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45990.468335532409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45990.468335532409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45990.468335532409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45990.468335532409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45990.468335532409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45990.468335532409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45990.468335532409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45990.468335532409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45990.468335532409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45990.468335532409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45990.468335532409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45990.468335532409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45990.468335532409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45990.468335532409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45990.468335532409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45990.468335532409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45990.468335532409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45990.468335532409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45990.468335532409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45990.468335532409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45990.468335532409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45990.468335532409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45990.468335532409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45990.468335532409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45990.468335532409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45990.468335532409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45990.468335532409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45990.468335532409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45990.468335532409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45990.468335532409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45990.468335532409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45990.468335532409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45990.468335532409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45990.468335532409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45990.468335532409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45990.468335532409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45990.468335532409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45990.468335532409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45990.468335532409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45990.468335532409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45990.468335532409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45990.468335532409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45990.468335532409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45990.468335532409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45990.468335532409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45990.468335532409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45990.468335532409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45990.468335532409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45990.468335532409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45990.468335532409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45990.468335532409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45990.468335532409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45990.468335532409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45990.468335532409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45990.468335532409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45990.468335532409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45990.468335532409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45990.468335532409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45990.468335532409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45990.468335532409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45990.468335532409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45990.468335532409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45990.468335532409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45990.468335532409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45990.468335532409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45990.468335532409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45990.468335532409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45990.468335532409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45990.468335532409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45990.468335532409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45990.468335532409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45990.468335532409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45990.468335532409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45990.468335532409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45990.468335532409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45990.468335532409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45990.468335532409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45990.468335532409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45990.468335532409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45990.468335532409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45990.468335532409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45990.468335532409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45990.468335532409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45990.468335532409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45990.468335532409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45990.468335532409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45990.468335532409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45990.468335532409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45990.468335532409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45990.468335532409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45990.468335532409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45990.468335532409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45990.468335532409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45990.468335532409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45990.468335532409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45990.468335532409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45990.468335532409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45990.468335532409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45990.468335532409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45990.468335532409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45990.468335532409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45990.468335532409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45990.468335532409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45990.468335532409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45990.468335532409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45990.468335532409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45990.468335532409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45990.468335532409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45990.468335532409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45990.468335532409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45990.468335532409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45990.468335532409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45990.468335532409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45990.468335532409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45990.468335532409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45990.468335532409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45990.468335532409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45990.468335532409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45990.468335532409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45990.468335532409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45990.468335532409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45990.468335532409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45990.468335532409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45990.468335532409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45990.468335532409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45990.468335532409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45990.468335532409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45990.468335532409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45990.468335532409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45990.468335532409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45990.468335532409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45990.468335532409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45990.468335532409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45990.468335532409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45990.468335532409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45990.468335532409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45990.468335532409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45990.468335532409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45990.468335532409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45990.468335532409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45990.468335532409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45990.468335532409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45990.468335532409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45990.468335532409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45990.468335532409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45990.468335532409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45990.468335532409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45990.468335532409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45990.468335532409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45990.468335532409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45990.468335532409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45990.468335532409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45990.468335532409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45990.468335532409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45990.468335532409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45990.468335532409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45990.468335532409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45990.468335532409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45990.468335532409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45990.468335532409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45990.468335532409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45990.468335532409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45990.468335532409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45990.468335532409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45990.468335532409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45990.468335532409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45990.468335532409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45990.468335532409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45990.468335532409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45990.468335532409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45990.468335532409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45990.468335532409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45990.468335532409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45990.468335532409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45990.468335532409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45990.468335532409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45990.468335532409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45990.468335532409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45990.468335532409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45990.468335532409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45990.468335532409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45990.468335532409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45990.468335532409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45990.468335532409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45990.468335532409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45990.468335532409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45990.468335532409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45990.468335532409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45990.468335532409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45990.468335532409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45990.468335532409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45990.468335532409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45990.468335532409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45990.468335532409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45990.468335532409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45990.468335532409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45990.468335532409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45990.468335532409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45990.468335532409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45990.468335532409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45990.468335532409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45990.468335532409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45990.468335532409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45990.468335532409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45990.468335532409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45990.468335532409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45990.468335532409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45990.468335532409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45990.468335532409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45990.468335532409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45990.468335532409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45990.468335532409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45990.468335532409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45990.468335532409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45990.468335532409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45990.468335532409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45990.468335532409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45990.468335532409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45990.468335532409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45990.468335532409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45990.468335532409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45990.468335532409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45990.468335532409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45990.468335532409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45990.468335532409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45990.468335532409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45990.468335532409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45990.468335532409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45990.468335532409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45990.468335532409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45990.468335532409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45990.468335532409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45990.468335532409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45990.468335532409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45990.468335532409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45990.468335532409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45990.468335532409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45990.468335532409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45990.468335532409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45990.468335532409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45990.468335532409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45990.468335532409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45990.468335532409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45990.468335532409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45990.468335532409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45990.468335532409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45990.468335532409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45990.468335532409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45990.468335532409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45990.468335532409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45990.468335532409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45990.468335532409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45990.468335532409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45990.468335532409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45990.468335532409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45990.468335532409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45990.468335532409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45990.468335532409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45990.468335532409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45990.468335532409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45990.468335532409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45990.468335532409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45990.468335532409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45990.468335532409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45990.468335532409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45990.468335532409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45990.468335532409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45990.468335532409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45990.468335532409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45990.468335532409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45990.468335532409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45990.468335532409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45990.468335532409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45990.468335532409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45990.468335532409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45990.468335532409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45990.468335532409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45990.468335532409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45990.468335532409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45990.468335532409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45990.468335532409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45990.468335532409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45990.468335532409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45990.468335532409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45990.468335532409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45990.468335532409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45990.468335532409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45990.468335532409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45990.468335532409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45990.468335532409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45990.468335532409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45990.468335532409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45990.468335532409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45990.468335532409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45990.468335532409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45990.468335532409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45990.468335532409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45990.468335532409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45990.468335532409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45990.468335532409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45990.468335532409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45990.468335532409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45990.468335532409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45990.468335532409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45990.468335532409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45990.468335532409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45990.468335532409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45990.468335532409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45990.468335532409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45990.468335532409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45990.468335532409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45990.468335532409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45990.468335532409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45990.468335532409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45990.468335532409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45990.468335532409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45990.468335532409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45990.468335532409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45990.468335532409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45990.468335532409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45990.468335532409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45990.468335532409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45990.468335532409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45990.468335532409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45990.468335532409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45990.468335532409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45990.468335532409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45990.468335532409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45990.468335532409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45990.468335532409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45990.468335532409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45990.468335532409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45990.468335532409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45990.468335532409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45990.468335532409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45990.468335532409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45990.468335532409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45990.468335532409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45990.468335532409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45990.468335532409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45990.468335532409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45990.468335532409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45990.468335532409</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45990.468335532409</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45990.468335532409</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2025-11-29T08:16:20Z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