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28" documentId="120_S{2AC9BD13-BADA-5192-A53E-5A8FF88502F6}" xr6:coauthVersionLast="47" xr6:coauthVersionMax="47" xr10:uidLastSave="{B64AE547-4778-445E-A16A-25DE0252E3A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3" i="4"/>
  <c r="L3" i="4"/>
  <c r="L4" i="4"/>
  <c r="L5"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<sst xmlns="http://schemas.openxmlformats.org/spreadsheetml/2006/main" count="181600" uniqueCount="39214">
  <si>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</si>
  <si>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</si>
  <si>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</si>
  <si>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</si>
  <si>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</si>
  <si>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</si>
  <si>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</si>
  <si>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</si>
  <si>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</si>
  <si>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</si>
  <si>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</si>
  <si>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</si>
  <si>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</si>
  <si>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</si>
  <si>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</si>
  <si>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</si>
  <si>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</si>
  <si>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</si>
  <si>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</si>
  <si>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</si>
  <si>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</si>
  <si>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</si>
  <si>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</si>
  <si>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</si>
  <si>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</si>
  <si>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</si>
  <si>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</si>
  <si>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</si>
  <si>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</si>
  <si>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</si>
  <si>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</si>
  <si>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</si>
  <si>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</si>
  <si>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</si>
  <si>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</si>
  <si>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</si>
  <si>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</si>
  <si>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</si>
  <si>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</si>
  <si>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</si>
  <si>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</si>
  <si>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</si>
  <si>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</si>
  <si>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</si>
  <si>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</si>
  <si>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</si>
  <si>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</si>
  <si>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</si>
  <si>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</si>
  <si>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</si>
  <si>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</si>
  <si>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</si>
  <si>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</si>
  <si>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</si>
  <si>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</si>
  <si>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</si>
  <si>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</si>
  <si>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</si>
  <si>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</si>
  <si>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</si>
  <si>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</si>
  <si>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</si>
  <si>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</si>
  <si>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</si>
  <si>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</si>
  <si>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</si>
  <si>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</si>
  <si>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</si>
  <si>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</si>
  <si>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</si>
  <si>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</si>
  <si>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</si>
  <si>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</si>
  <si>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</si>
  <si>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</si>
  <si>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</si>
  <si>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</si>
  <si>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</si>
  <si>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</si>
  <si>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</si>
  <si>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</si>
  <si>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</si>
  <si>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</si>
  <si>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</si>
  <si>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</si>
  <si>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</si>
  <si>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</si>
  <si>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</si>
  <si>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</si>
  <si>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</si>
  <si>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</si>
  <si>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</si>
  <si>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</si>
  <si>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</si>
  <si>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</si>
  <si>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</si>
  <si>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</si>
  <si>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</si>
  <si>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</si>
  <si>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</si>
  <si>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</si>
  <si>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</si>
  <si>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</si>
  <si>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</si>
  <si>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</si>
  <si>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</si>
  <si>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</si>
  <si>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</si>
  <si>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</si>
  <si>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</si>
  <si>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</si>
  <si>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</si>
  <si>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</si>
  <si>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</si>
  <si>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</si>
  <si>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</si>
  <si>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</si>
  <si>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</si>
  <si>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</si>
  <si>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</si>
  <si>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</si>
  <si>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</si>
  <si>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</si>
  <si>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</si>
  <si>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</si>
  <si>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</si>
  <si>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</si>
  <si>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</si>
  <si>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</si>
  <si>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</si>
  <si>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</si>
  <si>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</si>
  <si>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</si>
  <si>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</si>
  <si>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</si>
  <si>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</si>
  <si>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</si>
  <si>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</si>
  <si>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</si>
  <si>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</si>
  <si>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</si>
  <si>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</si>
  <si>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</si>
  <si>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</si>
  <si>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</si>
  <si>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</si>
  <si>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</si>
  <si>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</si>
  <si>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</si>
  <si>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</si>
  <si>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</si>
  <si>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</si>
  <si>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</si>
  <si>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</si>
  <si>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</si>
  <si>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</si>
  <si>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</si>
  <si>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</si>
  <si>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</si>
  <si>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</si>
  <si>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</si>
  <si>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</si>
  <si>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</si>
  <si>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</si>
  <si>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</si>
  <si>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</si>
  <si>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</si>
  <si>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</si>
  <si>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</si>
  <si>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</si>
  <si>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</si>
  <si>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</si>
  <si>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</si>
  <si>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</si>
  <si>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</si>
  <si>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</si>
  <si>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</si>
  <si>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</si>
  <si>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</si>
  <si>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</si>
  <si>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</si>
  <si>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</si>
  <si>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</si>
  <si>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</si>
  <si>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</si>
  <si>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</si>
  <si>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</si>
  <si>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</si>
  <si>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</si>
  <si>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</si>
  <si>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</si>
  <si>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</si>
  <si>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</si>
  <si>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</si>
  <si>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</si>
  <si>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</si>
  <si>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</si>
  <si>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</si>
  <si>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</si>
  <si>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</si>
  <si>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</si>
  <si>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</si>
  <si>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</si>
  <si>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</si>
  <si>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</si>
  <si>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</si>
  <si>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</si>
  <si>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</si>
  <si>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</si>
  <si>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</si>
  <si>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</si>
  <si>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</si>
  <si>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</si>
  <si>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</si>
  <si>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</si>
  <si>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</si>
  <si>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</si>
  <si>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</si>
  <si>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</si>
  <si>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</si>
  <si>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</si>
  <si>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</si>
  <si>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</si>
  <si>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</si>
  <si>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</si>
  <si>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</si>
  <si>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</si>
  <si>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</si>
  <si>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</si>
  <si>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</si>
  <si>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</si>
  <si>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</si>
  <si>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</si>
  <si>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</si>
  <si>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</si>
  <si>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</si>
  <si>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</si>
  <si>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</si>
  <si>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</si>
  <si>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</si>
  <si>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</si>
  <si>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</si>
  <si>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</si>
  <si>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</si>
  <si>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</si>
  <si>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</si>
  <si>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</si>
  <si>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</si>
  <si>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</si>
  <si>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</si>
  <si>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</si>
  <si>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</si>
  <si>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</si>
  <si>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</si>
  <si>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</si>
  <si>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</si>
  <si>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</si>
  <si>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</si>
  <si>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</si>
  <si>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</si>
  <si>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</si>
  <si>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</si>
  <si>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</si>
  <si>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</si>
  <si>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</si>
  <si>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</si>
  <si>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</si>
  <si>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</si>
  <si>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</si>
  <si>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</si>
  <si>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</si>
  <si>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</si>
  <si>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</si>
  <si>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</si>
  <si>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</si>
  <si>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</si>
  <si>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</si>
  <si>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</si>
  <si>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</si>
  <si>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</si>
  <si>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</si>
  <si>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</si>
  <si>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</si>
  <si>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</si>
  <si>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</si>
  <si>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</si>
  <si>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</si>
  <si>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</si>
  <si>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</si>
  <si>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</si>
  <si>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</si>
  <si>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</si>
  <si>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</si>
  <si>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</si>
  <si>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</si>
  <si>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</si>
  <si>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</si>
  <si>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</si>
  <si>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</si>
  <si>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</si>
  <si>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</si>
  <si>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</si>
  <si>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</si>
  <si>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</si>
  <si>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</si>
  <si>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</si>
  <si>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</si>
  <si>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</si>
  <si>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</si>
  <si>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</si>
  <si>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</si>
  <si>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</si>
  <si>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</si>
  <si>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</si>
  <si>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</si>
  <si>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</si>
  <si>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</si>
  <si>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</si>
  <si>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</si>
  <si>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</si>
  <si>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</si>
  <si>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</si>
  <si>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</si>
  <si>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</si>
  <si>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</si>
  <si>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</si>
  <si>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</si>
  <si>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</si>
  <si>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</si>
  <si>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</si>
  <si>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</si>
  <si>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</si>
  <si>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</si>
  <si>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</si>
  <si>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</si>
  <si>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</si>
  <si>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</si>
  <si>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</si>
  <si>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</si>
  <si>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</si>
  <si>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</si>
  <si>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</si>
  <si>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</si>
  <si>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</si>
  <si>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</si>
  <si>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</si>
  <si>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</si>
  <si>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</si>
  <si>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</si>
  <si>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</si>
  <si>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</si>
  <si>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</si>
  <si>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</si>
  <si>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</si>
  <si>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</si>
  <si>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</si>
  <si>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</si>
  <si>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</si>
  <si>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</si>
  <si>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</si>
  <si>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</si>
  <si>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</si>
  <si>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</si>
  <si>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</si>
  <si>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</si>
  <si>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</si>
  <si>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</si>
  <si>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</si>
  <si>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</si>
  <si>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</si>
  <si>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</si>
  <si>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</si>
  <si>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</si>
  <si>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</si>
  <si>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</si>
  <si>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</si>
  <si>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</si>
  <si>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</si>
  <si>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</si>
  <si>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</si>
  <si>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</si>
  <si>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</si>
  <si>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</si>
  <si>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</si>
  <si>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</si>
  <si>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</si>
  <si>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</si>
  <si>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</si>
  <si>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</si>
  <si>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</si>
  <si>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</si>
  <si>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</si>
  <si>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</si>
  <si>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</si>
  <si>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</si>
  <si>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</si>
  <si>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</si>
  <si>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</si>
  <si>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</si>
  <si>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</si>
  <si>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</si>
  <si>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</si>
  <si>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</si>
  <si>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</si>
  <si>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</si>
  <si>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</si>
  <si>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</si>
  <si>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</si>
  <si>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</si>
  <si>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</si>
  <si>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</si>
  <si>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</si>
  <si>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</si>
  <si>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</si>
  <si>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</si>
  <si>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</si>
  <si>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</si>
  <si>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</si>
  <si>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</si>
  <si>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</si>
  <si>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</si>
  <si>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</si>
  <si>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</si>
  <si>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</si>
  <si>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</si>
  <si>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</si>
  <si>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</si>
  <si>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</si>
  <si>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</si>
  <si>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</si>
  <si>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</si>
  <si>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</si>
  <si>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</si>
  <si>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</si>
  <si>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</si>
  <si>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</si>
  <si>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</si>
  <si>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</si>
  <si>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</si>
  <si>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</si>
  <si>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</si>
  <si>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</si>
  <si>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</si>
  <si>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</si>
  <si>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</si>
  <si>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</si>
  <si>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</si>
  <si>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</si>
  <si>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</si>
  <si>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</si>
  <si>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</si>
  <si>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</si>
  <si>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</si>
  <si>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</si>
  <si>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</si>
  <si>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</si>
  <si>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</si>
  <si>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</si>
  <si>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</si>
  <si>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</si>
  <si>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</si>
  <si>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</si>
  <si>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</si>
  <si>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</si>
  <si>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</si>
  <si>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</si>
  <si>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</si>
  <si>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</si>
  <si>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</si>
  <si>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</si>
  <si>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</si>
  <si>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</si>
  <si>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</si>
  <si>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</si>
  <si>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</si>
  <si>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</si>
  <si>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</si>
  <si>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</si>
  <si>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</si>
  <si>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</si>
  <si>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</si>
  <si>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</si>
  <si>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</si>
  <si>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</si>
  <si>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</si>
  <si>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</si>
  <si>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</si>
  <si>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</si>
  <si>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</si>
  <si>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</si>
  <si>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</si>
  <si>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</si>
  <si>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</si>
  <si>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</si>
  <si>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</si>
  <si>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</si>
  <si>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</si>
  <si>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</si>
  <si>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</si>
  <si>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</si>
  <si>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</si>
  <si>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</si>
  <si>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</si>
  <si>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</si>
  <si>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</si>
  <si>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</si>
  <si>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</si>
  <si>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</si>
  <si>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</si>
  <si>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</si>
  <si>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</si>
  <si>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</si>
  <si>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</si>
  <si>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</si>
  <si>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</si>
  <si>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</si>
  <si>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</si>
  <si>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</si>
  <si>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</si>
  <si>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</si>
  <si>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</si>
  <si>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</si>
  <si>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</si>
  <si>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</si>
  <si>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</si>
  <si>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</si>
  <si>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</si>
  <si>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</si>
  <si>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</si>
  <si>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</si>
  <si>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</si>
  <si>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</si>
  <si>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</si>
  <si>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</si>
  <si>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</si>
  <si>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</si>
  <si>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</si>
  <si>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</si>
  <si>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</si>
  <si>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</si>
  <si>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</si>
  <si>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</si>
  <si>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</si>
  <si>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</si>
  <si>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</si>
  <si>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</si>
  <si>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</si>
  <si>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</si>
  <si>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</si>
  <si>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</si>
  <si>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</si>
  <si>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</si>
  <si>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</si>
  <si>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</si>
  <si>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</si>
  <si>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</si>
  <si>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</si>
  <si>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</si>
  <si>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</si>
  <si>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</si>
  <si>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</si>
  <si>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</si>
  <si>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</si>
  <si>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</si>
  <si>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</si>
  <si>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</si>
  <si>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</si>
  <si>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</si>
  <si>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</si>
  <si>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</si>
  <si>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</si>
  <si>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</si>
  <si>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</si>
  <si>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</si>
  <si>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</si>
  <si>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</si>
  <si>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</si>
  <si>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</si>
  <si>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</si>
  <si>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</si>
  <si>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</si>
  <si>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</si>
  <si>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</si>
  <si>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</si>
  <si>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</si>
  <si>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</si>
  <si>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</si>
  <si>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</si>
  <si>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</si>
  <si>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</si>
  <si>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</si>
  <si>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</si>
  <si>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</si>
  <si>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</si>
  <si>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</si>
  <si>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</si>
  <si>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</si>
  <si>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</si>
  <si>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</si>
  <si>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</si>
  <si>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</si>
  <si>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</si>
  <si>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</si>
  <si>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</si>
  <si>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</si>
  <si>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</si>
  <si>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</si>
  <si>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</si>
  <si>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</si>
  <si>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</si>
  <si>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</si>
  <si>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</si>
  <si>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</si>
  <si>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</si>
  <si>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</si>
  <si>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</si>
  <si>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</si>
  <si>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</si>
  <si>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</si>
  <si>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</si>
  <si>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</si>
  <si>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</si>
  <si>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</si>
  <si>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</si>
  <si>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</si>
  <si>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</si>
  <si>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</si>
  <si>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</si>
  <si>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</si>
  <si>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</si>
  <si>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</si>
  <si>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</si>
  <si>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</si>
  <si>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</si>
  <si>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</si>
  <si>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</si>
  <si>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</si>
  <si>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</si>
  <si>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</si>
  <si>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</si>
  <si>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</si>
  <si>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</si>
  <si>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</si>
  <si>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</si>
  <si>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</si>
  <si>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</si>
  <si>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</si>
  <si>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</si>
  <si>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</si>
  <si>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</si>
  <si>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</si>
  <si>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</si>
  <si>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</si>
  <si>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</si>
  <si>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</si>
  <si>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</si>
  <si>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</si>
  <si>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</si>
  <si>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</si>
  <si>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</si>
  <si>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</si>
  <si>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</si>
  <si>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</si>
  <si>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</si>
  <si>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</si>
  <si>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</si>
  <si>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</si>
  <si>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</si>
  <si>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</si>
  <si>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</si>
  <si>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</si>
  <si>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</si>
  <si>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</si>
  <si>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</si>
  <si>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</si>
  <si>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</si>
  <si>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</si>
  <si>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</si>
  <si>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</si>
  <si>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</si>
  <si>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</si>
  <si>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</si>
  <si>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</si>
  <si>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</si>
  <si>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</si>
  <si>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</si>
  <si>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</si>
  <si>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</si>
  <si>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</si>
  <si>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</si>
  <si>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</si>
  <si>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</si>
  <si>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</si>
  <si>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</si>
  <si>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</si>
  <si>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</si>
  <si>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</si>
  <si>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</si>
  <si>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</si>
  <si>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</si>
  <si>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</si>
  <si>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</si>
  <si>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</si>
  <si>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</si>
  <si>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</si>
  <si>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</si>
  <si>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</si>
  <si>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</si>
  <si>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</si>
  <si>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</si>
  <si>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</si>
  <si>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</si>
  <si>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</si>
  <si>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</si>
  <si>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</si>
  <si>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</si>
  <si>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</si>
  <si>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</si>
  <si>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</si>
  <si>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</si>
  <si>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</si>
  <si>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</si>
  <si>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</si>
  <si>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</si>
  <si>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</si>
  <si>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</si>
  <si>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</si>
  <si>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</si>
  <si>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</si>
  <si>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</si>
  <si>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</si>
  <si>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</si>
  <si>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</si>
  <si>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</si>
  <si>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</si>
  <si>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</si>
  <si>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</si>
  <si>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</si>
  <si>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</si>
  <si>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</si>
  <si>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</si>
  <si>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</si>
  <si>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</si>
  <si>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</si>
  <si>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</si>
  <si>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</si>
  <si>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</si>
  <si>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</si>
  <si>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</si>
  <si>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</si>
  <si>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</si>
  <si>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</si>
  <si>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</si>
  <si>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</si>
  <si>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</si>
  <si>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</si>
  <si>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</si>
  <si>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</si>
  <si>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</si>
  <si>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</si>
  <si>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</si>
  <si>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</si>
  <si>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</si>
  <si>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</si>
  <si>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</si>
  <si>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</si>
  <si>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</si>
  <si>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</si>
  <si>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</si>
  <si>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</si>
  <si>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</si>
  <si>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</si>
  <si>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</si>
  <si>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</si>
  <si>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</si>
  <si>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</si>
  <si>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</si>
  <si>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</si>
  <si>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</si>
  <si>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</si>
  <si>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</si>
  <si>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</si>
  <si>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</si>
  <si>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</si>
  <si>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</si>
  <si>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</si>
  <si>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</si>
  <si>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</si>
  <si>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</si>
  <si>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</si>
  <si>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</si>
  <si>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</si>
  <si>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</si>
  <si>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</si>
  <si>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</si>
  <si>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</si>
  <si>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</si>
  <si>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</si>
  <si>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</si>
  <si>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</si>
  <si>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</si>
  <si>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</si>
  <si>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</si>
  <si>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</si>
  <si>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</si>
  <si>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</si>
  <si>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</si>
  <si>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</si>
  <si>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</si>
  <si>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</si>
  <si>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</si>
  <si>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</si>
  <si>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</si>
  <si>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</si>
  <si>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</si>
  <si>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</si>
  <si>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</si>
  <si>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</si>
  <si>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</si>
  <si>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</si>
  <si>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</si>
  <si>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</si>
  <si>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</si>
  <si>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</si>
  <si>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</si>
  <si>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</si>
  <si>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</si>
  <si>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</si>
  <si>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</si>
  <si>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</si>
  <si>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</si>
  <si>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</si>
  <si>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</si>
  <si>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</si>
  <si>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</si>
  <si>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</si>
  <si>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</si>
  <si>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</si>
  <si>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</si>
  <si>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</si>
  <si>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</si>
  <si>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</si>
  <si>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</si>
  <si>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</si>
  <si>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</si>
  <si>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</si>
  <si>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</si>
  <si>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</si>
  <si>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</si>
  <si>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</si>
  <si>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</si>
  <si>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</si>
  <si>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</si>
  <si>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</si>
  <si>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</si>
  <si>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</si>
  <si>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</si>
  <si>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</si>
  <si>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</si>
  <si>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</si>
  <si>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</si>
  <si>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</si>
  <si>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</si>
  <si>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</si>
  <si>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</si>
  <si>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</si>
  <si>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</si>
  <si>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</si>
  <si>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</si>
  <si>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</si>
  <si>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</si>
  <si>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</si>
  <si>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</si>
  <si>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</si>
  <si>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</si>
  <si>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</si>
  <si>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</si>
  <si>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</si>
  <si>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</si>
  <si>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</si>
  <si>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</si>
  <si>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</si>
  <si>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</si>
  <si>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</si>
  <si>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</si>
  <si>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</si>
  <si>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</si>
  <si>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</si>
  <si>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</si>
  <si>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</si>
  <si>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</si>
  <si>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</si>
  <si>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</si>
  <si>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</si>
  <si>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</si>
  <si>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</si>
  <si>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</si>
  <si>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</si>
  <si>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</si>
  <si>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</si>
  <si>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</si>
  <si>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</si>
  <si>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</si>
  <si>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</si>
  <si>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</si>
  <si>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</si>
  <si>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</si>
  <si>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</si>
  <si>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</si>
  <si>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</si>
  <si>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</si>
  <si>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</si>
  <si>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</si>
  <si>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</si>
  <si>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</si>
  <si>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</si>
  <si>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</si>
  <si>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</si>
  <si>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</si>
  <si>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</si>
  <si>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</si>
  <si>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</si>
  <si>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</si>
  <si>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</si>
  <si>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</si>
  <si>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</si>
  <si>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</si>
  <si>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</si>
  <si>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</si>
  <si>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</si>
  <si>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</si>
  <si>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</si>
  <si>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</si>
  <si>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</si>
  <si>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</si>
  <si>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</si>
  <si>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</si>
  <si>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</si>
  <si>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</si>
  <si>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</si>
  <si>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</si>
  <si>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</si>
  <si>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</si>
  <si>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</si>
  <si>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</si>
  <si>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</si>
  <si>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</si>
  <si>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</si>
  <si>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</si>
  <si>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</si>
  <si>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</si>
  <si>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</si>
  <si>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</si>
  <si>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</si>
  <si>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</si>
  <si>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</si>
  <si>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</si>
  <si>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</si>
  <si>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</si>
  <si>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</si>
  <si>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</si>
  <si>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</si>
  <si>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</si>
  <si>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</si>
  <si>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</si>
  <si>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</si>
  <si>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</si>
  <si>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</si>
  <si>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</si>
  <si>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</si>
  <si>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</si>
  <si>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</si>
  <si>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</si>
  <si>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</si>
  <si>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</si>
  <si>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</si>
  <si>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</si>
  <si>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</si>
  <si>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</si>
  <si>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</si>
  <si>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</si>
  <si>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</si>
  <si>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</si>
  <si>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</si>
  <si>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</si>
  <si>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</si>
  <si>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</si>
  <si>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</si>
  <si>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</si>
  <si>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</si>
  <si>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</si>
  <si>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</si>
  <si>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</si>
  <si>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</si>
  <si>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</si>
  <si>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</si>
  <si>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</si>
  <si>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</si>
  <si>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</si>
  <si>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</si>
  <si>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</si>
  <si>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</si>
  <si>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</si>
  <si>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</si>
  <si>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</si>
  <si>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</si>
  <si>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</si>
  <si>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</si>
  <si>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</si>
  <si>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</si>
  <si>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</si>
  <si>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</si>
  <si>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</si>
  <si>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</si>
  <si>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</si>
  <si>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</si>
  <si>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</si>
  <si>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</si>
  <si>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</si>
  <si>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</si>
  <si>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</si>
  <si>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</si>
  <si>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</si>
  <si>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</si>
  <si>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</si>
  <si>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</si>
  <si>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</si>
  <si>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</si>
  <si>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</si>
  <si>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</si>
  <si>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</si>
  <si>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</si>
  <si>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</si>
  <si>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</si>
  <si>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</si>
  <si>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</si>
  <si>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</si>
  <si>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</si>
  <si>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</si>
  <si>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</si>
  <si>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</si>
  <si>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</si>
  <si>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</si>
  <si>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</si>
  <si>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</si>
  <si>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</si>
  <si>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</si>
  <si>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</si>
  <si>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</si>
  <si>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</si>
  <si>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</si>
  <si>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</si>
  <si>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</si>
  <si>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</si>
  <si>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</si>
  <si>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</si>
  <si>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</si>
  <si>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</si>
  <si>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</si>
  <si>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</si>
  <si>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</si>
  <si>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</si>
  <si>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</si>
  <si>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</si>
  <si>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</si>
  <si>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</si>
  <si>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</si>
  <si>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</si>
  <si>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</si>
  <si>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</si>
  <si>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</si>
  <si>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</si>
  <si>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</si>
  <si>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</si>
  <si>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</si>
  <si>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</si>
  <si>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</si>
  <si>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</si>
  <si>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</si>
  <si>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</si>
  <si>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</si>
  <si>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</si>
  <si>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</si>
  <si>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</si>
  <si>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</si>
  <si>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</si>
  <si>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</si>
  <si>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</si>
  <si>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</si>
  <si>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</si>
  <si>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</si>
  <si>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</si>
  <si>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</si>
  <si>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</si>
  <si>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</si>
  <si>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</si>
  <si>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</si>
  <si>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</si>
  <si>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</si>
  <si>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</si>
  <si>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</si>
  <si>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</si>
  <si>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</si>
  <si>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</si>
  <si>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</si>
  <si>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</si>
  <si>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</si>
  <si>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</si>
  <si>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</si>
  <si>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</si>
  <si>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</si>
  <si>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</si>
  <si>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</si>
  <si>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</si>
  <si>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</si>
  <si>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</si>
  <si>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</si>
  <si>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</si>
  <si>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</si>
  <si>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</si>
  <si>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</si>
  <si>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</si>
  <si>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</si>
  <si>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</si>
  <si>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</si>
  <si>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</si>
  <si>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</si>
  <si>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</si>
  <si>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</si>
  <si>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</si>
  <si>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</si>
  <si>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</si>
  <si>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</si>
  <si>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</si>
  <si>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</si>
  <si>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</si>
  <si>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</si>
  <si>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</si>
  <si>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</si>
  <si>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</si>
  <si>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</si>
  <si>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</si>
  <si>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</si>
  <si>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</si>
  <si>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</si>
  <si>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</si>
  <si>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</si>
  <si>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</si>
  <si>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</si>
  <si>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</si>
  <si>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</si>
  <si>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</si>
  <si>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</si>
  <si>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</si>
  <si>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</si>
  <si>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</si>
  <si>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</si>
  <si>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</si>
  <si>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</si>
  <si>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</si>
  <si>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</si>
  <si>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</si>
  <si>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</si>
  <si>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</si>
  <si>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</si>
  <si>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</si>
  <si>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</si>
  <si>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</si>
  <si>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</si>
  <si>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</si>
  <si>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</si>
  <si>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</si>
  <si>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</si>
  <si>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</si>
  <si>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</si>
  <si>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</si>
  <si>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</si>
  <si>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</si>
  <si>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</si>
  <si>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</si>
  <si>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</si>
  <si>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</si>
  <si>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</si>
  <si>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</si>
  <si>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</si>
  <si>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</si>
  <si>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</si>
  <si>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</si>
  <si>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</si>
  <si>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</si>
  <si>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</si>
  <si>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</si>
  <si>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</si>
  <si>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</si>
  <si>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</si>
  <si>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</si>
  <si>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</si>
  <si>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</si>
  <si>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</si>
  <si>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</si>
  <si>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</si>
  <si>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</si>
  <si>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</si>
  <si>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</si>
  <si>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</si>
  <si>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</si>
  <si>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</si>
  <si>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</si>
  <si>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</si>
  <si>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</si>
  <si>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</si>
  <si>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</si>
  <si>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</si>
  <si>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</si>
  <si>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</si>
  <si>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</si>
  <si>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</si>
  <si>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</si>
  <si>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</si>
  <si>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</si>
  <si>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</si>
  <si>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</si>
  <si>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</si>
  <si>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</si>
  <si>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</si>
  <si>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</si>
  <si>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</si>
  <si>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</si>
  <si>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</si>
  <si>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</si>
  <si>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</si>
  <si>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</si>
  <si>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</si>
  <si>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</si>
  <si>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</si>
  <si>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</si>
  <si>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</si>
  <si>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</si>
  <si>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</si>
  <si>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</si>
  <si>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</si>
  <si>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</si>
  <si>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</si>
  <si>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</si>
  <si>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</si>
  <si>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</si>
  <si>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</si>
  <si>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</si>
  <si>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</si>
  <si>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</si>
  <si>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</si>
  <si>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</si>
  <si>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</si>
  <si>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</si>
  <si>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</si>
  <si>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</si>
  <si>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</si>
  <si>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</si>
  <si>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</si>
  <si>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</si>
  <si>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</si>
  <si>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</si>
  <si>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</si>
  <si>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</si>
  <si>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</si>
  <si>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</si>
  <si>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</si>
  <si>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</si>
  <si>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</si>
  <si>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</si>
  <si>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</si>
  <si>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</si>
  <si>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</si>
  <si>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</si>
  <si>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</si>
  <si>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</si>
  <si>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</si>
  <si>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</si>
  <si>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</si>
  <si>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</si>
  <si>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</si>
  <si>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</si>
  <si>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</si>
  <si>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</si>
  <si>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</si>
  <si>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</si>
  <si>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</si>
  <si>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</si>
  <si>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</si>
  <si>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</si>
  <si>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</si>
  <si>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</si>
  <si>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</si>
  <si>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</si>
  <si>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</si>
  <si>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</si>
  <si>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</si>
  <si>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</si>
  <si>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</si>
  <si>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</si>
  <si>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</si>
  <si>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</si>
  <si>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</si>
  <si>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</si>
  <si>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</si>
  <si>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</si>
  <si>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</si>
  <si>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</si>
  <si>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</si>
  <si>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</si>
  <si>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</si>
  <si>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</si>
  <si>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</si>
  <si>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</si>
  <si>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</si>
  <si>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</si>
  <si>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</si>
  <si>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</si>
  <si>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</si>
  <si>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</si>
  <si>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</si>
  <si>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</si>
  <si>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</si>
  <si>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</si>
  <si>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</si>
  <si>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</si>
  <si>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</si>
  <si>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</si>
  <si>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</si>
  <si>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</si>
  <si>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</si>
  <si>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</si>
  <si>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</si>
  <si>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</si>
  <si>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</si>
  <si>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</si>
  <si>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</si>
  <si>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</si>
  <si>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</si>
  <si>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</si>
  <si>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</si>
  <si>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</si>
  <si>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</si>
  <si>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</si>
  <si>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</si>
  <si>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</si>
  <si>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</si>
  <si>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</si>
  <si>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</si>
  <si>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</si>
  <si>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</si>
  <si>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</si>
  <si>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</si>
  <si>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</si>
  <si>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</si>
  <si>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</si>
  <si>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</si>
  <si>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</si>
  <si>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</si>
  <si>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</si>
  <si>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</si>
  <si>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</si>
  <si>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</si>
  <si>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</si>
  <si>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</si>
  <si>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</si>
  <si>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</si>
  <si>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</si>
  <si>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</si>
  <si>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</si>
  <si>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</si>
  <si>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</si>
  <si>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</si>
  <si>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</si>
  <si>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</si>
  <si>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</si>
  <si>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</si>
  <si>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</si>
  <si>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</si>
  <si>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</si>
  <si>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</si>
  <si>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</si>
  <si>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</si>
  <si>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</si>
  <si>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</si>
  <si>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</si>
  <si>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</si>
  <si>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</si>
  <si>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</si>
  <si>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</si>
  <si>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</si>
  <si>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</si>
  <si>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</si>
  <si>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</si>
  <si>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</si>
  <si>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</si>
  <si>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</si>
  <si>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</si>
  <si>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</si>
  <si>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</si>
  <si>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</si>
  <si>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</si>
  <si>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</si>
  <si>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</si>
  <si>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</si>
  <si>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</si>
  <si>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</si>
  <si>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</si>
  <si>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</si>
  <si>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</si>
  <si>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</si>
  <si>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</si>
  <si>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</si>
  <si>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</si>
  <si>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</si>
  <si>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</si>
  <si>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</si>
  <si>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</si>
  <si>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</si>
  <si>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</si>
  <si>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</si>
  <si>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</si>
  <si>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</si>
  <si>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</si>
  <si>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</si>
  <si>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</si>
  <si>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</si>
  <si>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</si>
  <si>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</si>
  <si>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</si>
  <si>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</si>
  <si>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</si>
  <si>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</si>
  <si>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</si>
  <si>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</si>
  <si>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</si>
  <si>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</si>
  <si>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</si>
  <si>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</si>
  <si>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</si>
  <si>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</si>
  <si>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</si>
  <si>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</si>
  <si>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</si>
  <si>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</si>
  <si>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</si>
  <si>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</si>
  <si>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</si>
  <si>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</si>
  <si>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</si>
  <si>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</si>
  <si>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</si>
  <si>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</si>
  <si>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</si>
  <si>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</si>
  <si>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</si>
  <si>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</si>
  <si>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</si>
  <si>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</si>
  <si>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</si>
  <si>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</si>
  <si>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</si>
  <si>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</si>
  <si>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</si>
  <si>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</si>
  <si>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</si>
  <si>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</si>
  <si>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</si>
  <si>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</si>
  <si>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</si>
  <si>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</si>
  <si>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</si>
  <si>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</si>
  <si>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</si>
  <si>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</si>
  <si>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</si>
  <si>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</si>
  <si>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</si>
  <si>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</si>
  <si>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</si>
  <si>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</si>
  <si>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</si>
  <si>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</si>
  <si>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</si>
  <si>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</si>
  <si>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</si>
  <si>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</si>
  <si>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</si>
  <si>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</si>
  <si>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</si>
  <si>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</si>
  <si>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</si>
  <si>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</si>
  <si>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</si>
  <si>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</si>
  <si>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</si>
  <si>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</si>
  <si>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</si>
  <si>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</si>
  <si>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</si>
  <si>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</si>
  <si>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</si>
  <si>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</si>
  <si>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</si>
  <si>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</si>
  <si>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</si>
  <si>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</si>
  <si>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</si>
  <si>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</si>
  <si>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</si>
  <si>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</si>
  <si>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</si>
  <si>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</si>
  <si>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</si>
  <si>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</si>
  <si>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</si>
  <si>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</si>
  <si>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</si>
  <si>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</si>
  <si>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</si>
  <si>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</si>
  <si>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</si>
  <si>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</si>
  <si>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</si>
  <si>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</si>
  <si>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</si>
  <si>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</si>
  <si>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</si>
  <si>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</si>
  <si>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</si>
  <si>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</si>
  <si>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</si>
  <si>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</si>
  <si>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</si>
  <si>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</si>
  <si>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</si>
  <si>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</si>
  <si>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</si>
  <si>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</si>
  <si>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</si>
  <si>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</si>
  <si>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</si>
  <si>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</si>
  <si>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</si>
  <si>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</si>
  <si>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</si>
  <si>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</si>
  <si>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</si>
  <si>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</si>
  <si>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</si>
  <si>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</si>
  <si>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</si>
  <si>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</si>
  <si>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</si>
  <si>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</si>
  <si>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</si>
  <si>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</si>
  <si>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</si>
  <si>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</si>
  <si>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</si>
  <si>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</si>
  <si>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</si>
  <si>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</si>
  <si>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</si>
  <si>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</si>
  <si>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</si>
  <si>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</si>
  <si>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</si>
  <si>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</si>
  <si>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</si>
  <si>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</si>
  <si>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</si>
  <si>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</si>
  <si>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</si>
  <si>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</si>
  <si>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</si>
  <si>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</si>
  <si>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</si>
  <si>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</si>
  <si>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</si>
  <si>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</si>
  <si>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</si>
  <si>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</si>
  <si>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</si>
  <si>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</si>
  <si>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</si>
  <si>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</si>
  <si>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</si>
  <si>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</si>
  <si>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</si>
  <si>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</si>
  <si>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</si>
  <si>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</si>
  <si>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</si>
  <si>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</si>
  <si>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</si>
  <si>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</si>
  <si>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</si>
  <si>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</si>
  <si>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</si>
  <si>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</si>
  <si>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</si>
  <si>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</si>
  <si>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</si>
  <si>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</si>
  <si>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</si>
  <si>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</si>
  <si>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</si>
  <si>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</si>
  <si>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</si>
  <si>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</si>
  <si>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</si>
  <si>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</si>
  <si>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</si>
  <si>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</si>
  <si>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</si>
  <si>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</si>
  <si>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</si>
  <si>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</si>
  <si>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</si>
  <si>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</si>
  <si>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</si>
  <si>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</si>
  <si>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</si>
  <si>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</si>
  <si>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</si>
  <si>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</si>
  <si>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</si>
  <si>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</si>
  <si>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</si>
  <si>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</si>
  <si>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</si>
  <si>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</si>
  <si>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</si>
  <si>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</si>
  <si>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</si>
  <si>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</si>
  <si>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</si>
  <si>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</si>
  <si>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</si>
  <si>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</si>
  <si>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</si>
  <si>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</si>
  <si>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</si>
  <si>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</si>
  <si>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</si>
  <si>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</si>
  <si>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</si>
  <si>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</si>
  <si>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</si>
  <si>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</si>
  <si>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</si>
  <si>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</si>
  <si>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</si>
  <si>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</si>
  <si>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</si>
  <si>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</si>
  <si>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</si>
  <si>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</si>
  <si>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</si>
  <si>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</si>
  <si>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</si>
  <si>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</si>
  <si>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</si>
  <si>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</si>
  <si>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</si>
  <si>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</si>
  <si>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</si>
  <si>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</si>
  <si>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</si>
  <si>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</si>
  <si>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</si>
  <si>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</si>
  <si>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</si>
  <si>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</si>
  <si>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</si>
  <si>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</si>
  <si>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</si>
  <si>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</si>
  <si>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</si>
  <si>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</si>
  <si>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</si>
  <si>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</si>
  <si>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</si>
  <si>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</si>
  <si>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</si>
  <si>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</si>
  <si>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</si>
  <si>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</si>
  <si>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</si>
  <si>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</si>
  <si>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</si>
  <si>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</si>
  <si>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</si>
  <si>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</si>
  <si>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</si>
  <si>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</si>
  <si>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</si>
  <si>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</si>
  <si>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</si>
  <si>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</si>
  <si>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</si>
  <si>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</si>
  <si>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</si>
  <si>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</si>
  <si>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</si>
  <si>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</si>
  <si>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</si>
  <si>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</si>
  <si>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</si>
  <si>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</si>
  <si>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</si>
  <si>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</si>
  <si>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</si>
  <si>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</si>
  <si>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</si>
  <si>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</si>
  <si>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</si>
  <si>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</si>
  <si>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</si>
  <si>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</si>
  <si>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</si>
  <si>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</si>
  <si>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</si>
  <si>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</si>
  <si>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</si>
  <si>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</si>
  <si>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</si>
  <si>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</si>
  <si>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</si>
  <si>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</si>
  <si>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</si>
  <si>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</si>
  <si>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</si>
  <si>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</si>
  <si>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</si>
  <si>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</si>
  <si>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</si>
  <si>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</si>
  <si>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</si>
  <si>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</si>
  <si>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</si>
  <si>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</si>
  <si>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</si>
  <si>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</si>
  <si>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</si>
  <si>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</si>
  <si>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</si>
  <si>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</si>
  <si>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</si>
  <si>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</si>
  <si>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</si>
  <si>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</si>
  <si>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</si>
  <si>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</si>
  <si>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</si>
  <si>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</si>
  <si>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</si>
  <si>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</si>
  <si>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</si>
  <si>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</si>
  <si>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</si>
  <si>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</si>
  <si>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</si>
  <si>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</si>
  <si>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</si>
  <si>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</si>
  <si>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</si>
  <si>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</si>
  <si>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</si>
  <si>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</si>
  <si>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</si>
  <si>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</si>
  <si>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</si>
  <si>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</si>
  <si>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</si>
  <si>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</si>
  <si>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</si>
  <si>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</si>
  <si>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</si>
  <si>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</si>
  <si>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</si>
  <si>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</si>
  <si>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</si>
  <si>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</si>
  <si>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</si>
  <si>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</si>
  <si>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</si>
  <si>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</si>
  <si>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</si>
  <si>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</si>
  <si>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</si>
  <si>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</si>
  <si>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</si>
  <si>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</si>
  <si>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</si>
  <si>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</si>
  <si>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</si>
  <si>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</si>
  <si>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</si>
  <si>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</si>
  <si>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</si>
  <si>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</si>
  <si>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</si>
  <si>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</si>
  <si>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</si>
  <si>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</si>
  <si>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</si>
  <si>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</si>
  <si>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</si>
  <si>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</si>
  <si>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</si>
  <si>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</si>
  <si>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</si>
  <si>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</si>
  <si>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</si>
  <si>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</si>
  <si>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</si>
  <si>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</si>
  <si>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</si>
  <si>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</si>
  <si>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</si>
  <si>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</si>
  <si>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</si>
  <si>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</si>
  <si>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</si>
  <si>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</si>
  <si>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</si>
  <si>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</si>
  <si>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</si>
  <si>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</si>
  <si>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</si>
  <si>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</si>
  <si>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</si>
  <si>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</si>
  <si>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</si>
  <si>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</si>
  <si>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</si>
  <si>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</si>
  <si>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</si>
  <si>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</si>
  <si>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</si>
  <si>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</si>
  <si>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</si>
  <si>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</si>
  <si>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</si>
  <si>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</si>
  <si>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</si>
  <si>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</si>
  <si>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</si>
  <si>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</si>
  <si>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</si>
  <si>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</si>
  <si>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</si>
  <si>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</si>
  <si>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</si>
  <si>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</si>
  <si>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</si>
  <si>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</si>
  <si>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</si>
  <si>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</si>
  <si>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</si>
  <si>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</si>
  <si>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</si>
  <si>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</si>
  <si>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</si>
  <si>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</si>
  <si>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</si>
  <si>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</si>
  <si>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</si>
  <si>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</si>
  <si>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</si>
  <si>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</si>
  <si>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</si>
  <si>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</si>
  <si>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</si>
  <si>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</si>
  <si>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</si>
  <si>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</si>
  <si>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</si>
  <si>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</si>
  <si>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</si>
  <si>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</si>
  <si>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</si>
  <si>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</si>
  <si>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</si>
  <si>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</si>
  <si>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</si>
  <si>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</si>
  <si>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</si>
  <si>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</si>
  <si>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</si>
  <si>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</si>
  <si>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</si>
  <si>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</si>
  <si>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</si>
  <si>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</si>
  <si>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</si>
  <si>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</si>
  <si>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</si>
  <si>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</si>
  <si>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</si>
  <si>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</si>
  <si>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</si>
  <si>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</si>
  <si>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</si>
  <si>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</si>
  <si>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</si>
  <si>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</si>
  <si>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</si>
  <si>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</si>
  <si>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</si>
  <si>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</si>
  <si>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</si>
  <si>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</si>
  <si>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</si>
  <si>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</si>
  <si>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</si>
  <si>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</si>
  <si>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</si>
  <si>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</si>
  <si>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</si>
  <si>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</si>
  <si>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</si>
  <si>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</si>
  <si>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</si>
  <si>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</si>
  <si>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</si>
  <si>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</si>
  <si>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</si>
  <si>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</si>
  <si>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</si>
  <si>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</si>
  <si>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</si>
  <si>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</si>
  <si>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</si>
  <si>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</si>
  <si>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</si>
  <si>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</si>
  <si>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</si>
  <si>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</si>
  <si>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</si>
  <si>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</si>
  <si>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</si>
  <si>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</si>
  <si>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</si>
  <si>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</si>
  <si>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</si>
  <si>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</si>
  <si>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</si>
  <si>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</si>
  <si>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</si>
  <si>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</si>
  <si>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</si>
  <si>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</si>
  <si>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</si>
  <si>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</si>
  <si>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</si>
  <si>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</si>
  <si>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</si>
  <si>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</si>
  <si>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</si>
  <si>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</si>
  <si>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</si>
  <si>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</si>
  <si>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</si>
  <si>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</si>
  <si>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</si>
  <si>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</si>
  <si>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</si>
  <si>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</si>
  <si>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</si>
  <si>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</si>
  <si>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</si>
  <si>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</si>
  <si>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</si>
  <si>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</si>
  <si>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</si>
  <si>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</si>
  <si>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</si>
  <si>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</si>
  <si>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</si>
  <si>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</si>
  <si>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</si>
  <si>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</si>
  <si>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</si>
  <si>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</si>
  <si>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</si>
  <si>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</si>
  <si>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</si>
  <si>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</si>
  <si>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</si>
  <si>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</si>
  <si>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</si>
  <si>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</si>
  <si>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</si>
  <si>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</si>
  <si>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</si>
  <si>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</si>
  <si>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</si>
  <si>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</si>
  <si>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</si>
  <si>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</si>
  <si>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</si>
  <si>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</si>
  <si>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</si>
  <si>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</si>
  <si>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</si>
  <si>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</si>
  <si>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</si>
  <si>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</si>
  <si>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</si>
  <si>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</si>
  <si>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</si>
  <si>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</si>
  <si>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</si>
  <si>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</si>
  <si>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</si>
  <si>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</si>
  <si>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</si>
  <si>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</si>
  <si>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</si>
  <si>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</si>
  <si>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</si>
  <si>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</si>
  <si>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</si>
  <si>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</si>
  <si>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</si>
  <si>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</si>
  <si>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</si>
  <si>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</si>
  <si>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</si>
  <si>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</si>
  <si>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</si>
  <si>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</si>
  <si>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</si>
  <si>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</si>
  <si>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</si>
  <si>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</si>
  <si>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</si>
  <si>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</si>
  <si>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</si>
  <si>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</si>
  <si>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</si>
  <si>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</si>
  <si>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</si>
  <si>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</si>
  <si>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</si>
  <si>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</si>
  <si>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</si>
  <si>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</si>
  <si>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</si>
  <si>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</si>
  <si>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</si>
  <si>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</si>
  <si>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</si>
  <si>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</si>
  <si>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</si>
  <si>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</si>
  <si>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</si>
  <si>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</si>
  <si>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</si>
  <si>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</si>
  <si>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</si>
  <si>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</si>
  <si>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</si>
  <si>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</si>
  <si>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</si>
  <si>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</si>
  <si>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</si>
  <si>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</si>
  <si>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</si>
  <si>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</si>
  <si>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</si>
  <si>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</si>
  <si>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</si>
  <si>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</si>
  <si>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</si>
  <si>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</si>
  <si>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</si>
  <si>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</si>
  <si>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</si>
  <si>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</si>
  <si>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</si>
  <si>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</si>
  <si>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</si>
  <si>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</si>
  <si>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</si>
  <si>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</si>
  <si>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</si>
  <si>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</si>
  <si>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</si>
  <si>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</si>
  <si>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</si>
  <si>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</si>
  <si>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</si>
  <si>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</si>
  <si>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</si>
  <si>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</si>
  <si>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</si>
  <si>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</si>
  <si>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</si>
  <si>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</si>
  <si>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</si>
  <si>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</si>
  <si>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</si>
  <si>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</si>
  <si>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</si>
  <si>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</si>
  <si>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</si>
  <si>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</si>
  <si>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</si>
  <si>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</si>
  <si>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</si>
  <si>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</si>
  <si>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</si>
  <si>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</si>
  <si>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</si>
  <si>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</si>
  <si>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</si>
  <si>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</si>
  <si>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</si>
  <si>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</si>
  <si>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</si>
  <si>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</si>
  <si>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</si>
  <si>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</si>
  <si>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</si>
  <si>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</si>
  <si>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</si>
  <si>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</si>
  <si>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</si>
  <si>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</si>
  <si>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</si>
  <si>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</si>
  <si>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</si>
  <si>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</si>
  <si>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</si>
  <si>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</si>
  <si>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</si>
  <si>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</si>
  <si>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</si>
  <si>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</si>
  <si>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</si>
  <si>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</si>
  <si>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</si>
  <si>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</si>
  <si>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</si>
  <si>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</si>
  <si>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</si>
  <si>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</si>
  <si>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</si>
  <si>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</si>
  <si>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</si>
  <si>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</si>
  <si>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</si>
  <si>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</si>
  <si>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</si>
  <si>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</si>
  <si>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</si>
  <si>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</si>
  <si>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</si>
  <si>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</si>
  <si>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</si>
  <si>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</si>
  <si>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</si>
  <si>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</si>
  <si>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</si>
  <si>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</si>
  <si>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</si>
  <si>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</si>
  <si>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</si>
  <si>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</si>
  <si>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</si>
  <si>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</si>
  <si>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</si>
  <si>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</si>
  <si>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</si>
  <si>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</si>
  <si>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</si>
  <si>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</si>
  <si>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</si>
  <si>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</si>
  <si>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</si>
  <si>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</si>
  <si>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</si>
  <si>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</si>
  <si>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</si>
  <si>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</si>
  <si>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</si>
  <si>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</si>
  <si>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</si>
  <si>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</si>
  <si>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</si>
  <si>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</si>
  <si>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</si>
  <si>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</si>
  <si>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</si>
  <si>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</si>
  <si>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</si>
  <si>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</si>
  <si>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</si>
  <si>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</si>
  <si>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</si>
  <si>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</si>
  <si>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</si>
  <si>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</si>
  <si>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</si>
  <si>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</si>
  <si>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</si>
  <si>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</si>
  <si>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</si>
  <si>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</si>
  <si>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</si>
  <si>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</si>
  <si>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</si>
  <si>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</si>
  <si>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</si>
  <si>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</si>
  <si>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</si>
  <si>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</si>
  <si>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</si>
  <si>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</si>
  <si>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</si>
  <si>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</si>
  <si>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</si>
  <si>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</si>
  <si>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</si>
  <si>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</si>
  <si>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</si>
  <si>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</si>
  <si>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</si>
  <si>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</si>
  <si>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</si>
  <si>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</si>
  <si>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</si>
  <si>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</si>
  <si>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</si>
  <si>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</si>
  <si>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</si>
  <si>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</si>
  <si>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</si>
  <si>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</si>
  <si>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</si>
  <si>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</si>
  <si>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</si>
  <si>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</si>
  <si>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</si>
  <si>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</si>
  <si>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</si>
  <si>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</si>
  <si>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</si>
  <si>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</si>
  <si>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</si>
  <si>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</si>
  <si>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</si>
  <si>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</si>
  <si>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</si>
  <si>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</si>
  <si>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</si>
  <si>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</si>
  <si>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</si>
  <si>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</si>
  <si>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</si>
  <si>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</si>
  <si>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</si>
  <si>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</si>
  <si>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</si>
  <si>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</si>
  <si>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</si>
  <si>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</si>
  <si>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</si>
  <si>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</si>
  <si>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</si>
  <si>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</si>
  <si>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</si>
  <si>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</si>
  <si>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</si>
  <si>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</si>
  <si>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</si>
  <si>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</si>
  <si>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</si>
  <si>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</si>
  <si>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</si>
  <si>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</si>
  <si>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</si>
  <si>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</si>
  <si>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</si>
  <si>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</si>
  <si>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</si>
  <si>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</si>
  <si>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</si>
  <si>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</si>
  <si>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</si>
  <si>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</si>
  <si>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</si>
  <si>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</si>
  <si>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</si>
  <si>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</si>
  <si>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</si>
  <si>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</si>
  <si>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</si>
  <si>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</si>
  <si>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</si>
  <si>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</si>
  <si>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</si>
  <si>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</si>
  <si>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</si>
  <si>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</si>
  <si>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</si>
  <si>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</si>
  <si>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</si>
  <si>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</si>
  <si>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</si>
  <si>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</si>
  <si>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</si>
  <si>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</si>
  <si>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</si>
  <si>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</si>
  <si>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</si>
  <si>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</si>
  <si>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</si>
  <si>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</si>
  <si>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</si>
  <si>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</si>
  <si>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</si>
  <si>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</si>
  <si>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</si>
  <si>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</si>
  <si>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</si>
  <si>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</si>
  <si>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</si>
  <si>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</si>
  <si>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</si>
  <si>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</si>
  <si>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</si>
  <si>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</si>
  <si>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</si>
  <si>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</si>
  <si>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</si>
  <si>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</si>
  <si>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</si>
  <si>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</si>
  <si>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</si>
  <si>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</si>
  <si>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</si>
  <si>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</si>
  <si>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</si>
  <si>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</si>
  <si>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</si>
  <si>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</si>
  <si>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</si>
  <si>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</si>
  <si>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</si>
  <si>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</si>
  <si>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</si>
  <si>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</si>
  <si>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</si>
  <si>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</si>
  <si>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</si>
  <si>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</si>
  <si>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</si>
  <si>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</si>
  <si>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</si>
  <si>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</si>
  <si>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</si>
  <si>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</si>
  <si>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</si>
  <si>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</si>
  <si>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</si>
  <si>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</si>
  <si>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</si>
  <si>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</si>
  <si>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</si>
  <si>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</si>
  <si>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</si>
  <si>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</si>
  <si>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</si>
  <si>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</si>
  <si>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</si>
  <si>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</si>
  <si>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</si>
  <si>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</si>
  <si>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</si>
  <si>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</si>
  <si>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</si>
  <si>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</si>
  <si>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</si>
  <si>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</si>
  <si>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</si>
  <si>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</si>
  <si>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</si>
  <si>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</si>
  <si>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</si>
  <si>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</si>
  <si>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</si>
  <si>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</si>
  <si>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</si>
  <si>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</si>
  <si>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</si>
  <si>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</si>
  <si>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</si>
  <si>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</si>
  <si>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</si>
  <si>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</si>
  <si>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</si>
  <si>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</si>
  <si>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</si>
  <si>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</si>
  <si>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</si>
  <si>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</si>
  <si>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</si>
  <si>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</si>
  <si>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</si>
  <si>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</si>
  <si>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</si>
  <si>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</si>
  <si>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</si>
  <si>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</si>
  <si>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</si>
  <si>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</si>
  <si>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</si>
  <si>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</si>
  <si>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</si>
  <si>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</si>
  <si>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</si>
  <si>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</si>
  <si>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</si>
  <si>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</si>
  <si>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</si>
  <si>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</si>
  <si>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</si>
  <si>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</si>
  <si>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</si>
  <si>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</si>
  <si>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</si>
  <si>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</si>
  <si>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</si>
  <si>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</si>
  <si>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</si>
  <si>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</si>
  <si>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</si>
  <si>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</si>
  <si>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</si>
  <si>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</si>
  <si>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</si>
  <si>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</si>
  <si>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</si>
  <si>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</si>
  <si>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</si>
  <si>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</si>
  <si>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</si>
  <si>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</si>
  <si>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</si>
  <si>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</si>
  <si>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</si>
  <si>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</si>
  <si>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</si>
  <si>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</si>
  <si>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</si>
  <si>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</si>
  <si>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</si>
  <si>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</si>
  <si>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</si>
  <si>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</si>
  <si>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</si>
  <si>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</si>
  <si>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</si>
  <si>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</si>
  <si>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</si>
  <si>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</si>
  <si>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</si>
  <si>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</si>
  <si>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</si>
  <si>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</si>
  <si>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</si>
  <si>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</si>
  <si>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</si>
  <si>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</si>
  <si>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</si>
  <si>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</si>
  <si>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</si>
  <si>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</si>
  <si>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</si>
  <si>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</si>
  <si>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</si>
  <si>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</si>
  <si>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</si>
  <si>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</si>
  <si>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</si>
  <si>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</si>
  <si>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</si>
  <si>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</si>
  <si>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</si>
  <si>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</si>
  <si>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</si>
  <si>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</si>
  <si>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</si>
  <si>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</si>
  <si>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</si>
  <si>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</si>
  <si>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</si>
  <si>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</si>
  <si>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</si>
  <si>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</si>
  <si>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</si>
  <si>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</si>
  <si>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</si>
  <si>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</si>
  <si>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</si>
  <si>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</si>
  <si>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</si>
  <si>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</si>
  <si>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</si>
  <si>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</si>
  <si>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</si>
  <si>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</si>
  <si>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</si>
  <si>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</si>
  <si>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</si>
  <si>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</si>
  <si>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</si>
  <si>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</si>
  <si>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</si>
  <si>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</si>
  <si>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</si>
  <si>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</si>
  <si>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</si>
  <si>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</si>
  <si>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</si>
  <si>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</si>
  <si>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</si>
  <si>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</si>
  <si>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</si>
  <si>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</si>
  <si>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</si>
  <si>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</si>
  <si>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</si>
  <si>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</si>
  <si>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</si>
  <si>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</si>
  <si>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</si>
  <si>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</si>
  <si>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</si>
  <si>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</si>
  <si>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</si>
  <si>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</si>
  <si>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</si>
  <si>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</si>
  <si>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</si>
  <si>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</si>
  <si>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</si>
  <si>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</si>
  <si>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</si>
  <si>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</si>
  <si>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</si>
  <si>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</si>
  <si>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</si>
  <si>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</si>
  <si>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</si>
  <si>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</si>
  <si>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</si>
  <si>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</si>
  <si>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</si>
  <si>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</si>
  <si>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</si>
  <si>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</si>
  <si>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</si>
  <si>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</si>
  <si>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</si>
  <si>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</si>
  <si>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</si>
  <si>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</si>
  <si>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</si>
  <si>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</si>
  <si>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</si>
  <si>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</si>
  <si>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</si>
  <si>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</si>
  <si>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</si>
  <si>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</si>
  <si>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</si>
  <si>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</si>
  <si>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</si>
  <si>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</si>
  <si>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</si>
  <si>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</si>
  <si>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</si>
  <si>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</si>
  <si>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</si>
  <si>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</si>
  <si>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</si>
  <si>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</si>
  <si>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</si>
  <si>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</si>
  <si>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</si>
  <si>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</si>
  <si>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</si>
  <si>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</si>
  <si>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</si>
  <si>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</si>
  <si>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</si>
  <si>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</si>
  <si>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</si>
  <si>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</si>
  <si>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</si>
  <si>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</si>
  <si>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</si>
  <si>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</si>
  <si>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</si>
  <si>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</si>
  <si>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</si>
  <si>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</si>
  <si>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</si>
  <si>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</si>
  <si>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</si>
  <si>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</si>
  <si>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</si>
  <si>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</si>
  <si>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</si>
  <si>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</si>
  <si>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</si>
  <si>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</si>
  <si>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</si>
  <si>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</si>
  <si>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</si>
  <si>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</si>
  <si>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</si>
  <si>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</si>
  <si>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</si>
  <si>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</si>
  <si>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</si>
  <si>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</si>
  <si>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</si>
  <si>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</si>
  <si>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</si>
  <si>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</si>
  <si>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</si>
  <si>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</si>
  <si>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</si>
  <si>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</si>
  <si>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</si>
  <si>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</si>
  <si>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</si>
  <si>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</si>
  <si>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</si>
  <si>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</si>
  <si>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</si>
  <si>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</si>
  <si>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</si>
  <si>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</si>
  <si>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</si>
  <si>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</si>
  <si>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</si>
  <si>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</si>
  <si>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</si>
  <si>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</si>
  <si>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</si>
  <si>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</si>
  <si>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</si>
  <si>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</si>
  <si>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</si>
  <si>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</si>
  <si>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</si>
  <si>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</si>
  <si>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</si>
  <si>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</si>
  <si>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</si>
  <si>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</si>
  <si>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</si>
  <si>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</si>
  <si>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</si>
  <si>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</si>
  <si>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</si>
  <si>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</si>
  <si>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</si>
  <si>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</si>
  <si>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</si>
  <si>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</si>
  <si>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</si>
  <si>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</si>
  <si>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</si>
  <si>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</si>
  <si>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</si>
  <si>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</si>
  <si>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</si>
  <si>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</si>
  <si>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</si>
  <si>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</si>
  <si>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</si>
  <si>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</si>
  <si>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</si>
  <si>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</si>
  <si>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</si>
  <si>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</si>
  <si>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</si>
  <si>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</si>
  <si>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</si>
  <si>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</si>
  <si>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</si>
  <si>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</si>
  <si>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</si>
  <si>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</si>
  <si>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</si>
  <si>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</si>
  <si>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</si>
  <si>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</si>
  <si>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</si>
  <si>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</si>
  <si>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</si>
  <si>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</si>
  <si>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</si>
  <si>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</si>
  <si>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</si>
  <si>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</si>
  <si>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</si>
  <si>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</si>
  <si>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</si>
  <si>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</si>
  <si>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</si>
  <si>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</si>
  <si>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</si>
  <si>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</si>
  <si>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</si>
  <si>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</si>
  <si>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</si>
  <si>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</si>
  <si>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</si>
  <si>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</si>
  <si>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</si>
  <si>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</si>
  <si>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</si>
  <si>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</si>
  <si>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</si>
  <si>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</si>
  <si>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</si>
  <si>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</si>
  <si>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</si>
  <si>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</si>
  <si>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</si>
  <si>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</si>
  <si>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</si>
  <si>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</si>
  <si>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</si>
  <si>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</si>
  <si>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</si>
  <si>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</si>
  <si>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</si>
  <si>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</si>
  <si>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</si>
  <si>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</si>
  <si>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</si>
  <si>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</si>
  <si>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</si>
  <si>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</si>
  <si>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</si>
  <si>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</si>
  <si>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</si>
  <si>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</si>
  <si>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</si>
  <si>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</si>
  <si>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</si>
  <si>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</si>
  <si>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</si>
  <si>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</si>
  <si>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</si>
  <si>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</si>
  <si>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</si>
  <si>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</si>
  <si>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</si>
  <si>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</si>
  <si>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</si>
  <si>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</si>
  <si>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</si>
  <si>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</si>
  <si>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</si>
  <si>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</si>
  <si>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</si>
  <si>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</si>
  <si>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</si>
  <si>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</si>
  <si>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</si>
  <si>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</si>
  <si>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</si>
  <si>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</si>
  <si>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</si>
  <si>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</si>
  <si>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</si>
  <si>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</si>
  <si>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</si>
  <si>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</si>
  <si>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</si>
  <si>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</si>
  <si>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</si>
  <si>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</si>
  <si>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</si>
  <si>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</si>
  <si>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</si>
  <si>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</si>
  <si>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</si>
  <si>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</si>
  <si>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</si>
  <si>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</si>
  <si>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</si>
  <si>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</si>
  <si>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</si>
  <si>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</si>
  <si>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</si>
  <si>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</si>
  <si>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</si>
  <si>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</si>
  <si>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</si>
  <si>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</si>
  <si>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</si>
  <si>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</si>
  <si>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</si>
  <si>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</si>
  <si>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</si>
  <si>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</si>
  <si>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</si>
  <si>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</si>
  <si>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</si>
  <si>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</si>
  <si>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</si>
  <si>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</si>
  <si>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</si>
  <si>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</si>
  <si>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</si>
  <si>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</si>
  <si>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</si>
  <si>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</si>
  <si>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</si>
  <si>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</si>
  <si>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</si>
  <si>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</si>
  <si>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</si>
  <si>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</si>
  <si>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</si>
  <si>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</si>
  <si>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</si>
  <si>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</si>
  <si>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</si>
  <si>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</si>
  <si>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</si>
  <si>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</si>
  <si>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</si>
  <si>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</si>
  <si>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</si>
  <si>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</si>
  <si>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</si>
  <si>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</si>
  <si>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</si>
  <si>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</si>
  <si>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</si>
  <si>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</si>
  <si>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</si>
  <si>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</si>
  <si>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</si>
  <si>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</si>
  <si>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</si>
  <si>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</si>
  <si>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</si>
  <si>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</si>
  <si>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</si>
  <si>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</si>
  <si>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</si>
  <si>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</si>
  <si>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</si>
  <si>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</si>
  <si>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</si>
  <si>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</si>
  <si>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</si>
  <si>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</si>
  <si>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</si>
  <si>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</si>
  <si>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</si>
  <si>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</si>
  <si>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</si>
  <si>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</si>
  <si>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</si>
  <si>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</si>
  <si>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</si>
  <si>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</si>
  <si>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</si>
  <si>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</si>
  <si>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</si>
  <si>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</si>
  <si>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</si>
  <si>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</si>
  <si>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</si>
  <si>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</si>
  <si>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</si>
  <si>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</si>
  <si>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</si>
  <si>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</si>
  <si>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</si>
  <si>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</si>
  <si>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</si>
  <si>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</si>
  <si>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</si>
  <si>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</si>
  <si>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</si>
  <si>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</si>
  <si>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</si>
  <si>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</si>
  <si>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</si>
  <si>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</si>
  <si>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</si>
  <si>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</si>
  <si>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</si>
  <si>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</si>
  <si>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</si>
  <si>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</si>
  <si>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</si>
  <si>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</si>
  <si>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</si>
  <si>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</si>
  <si>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</si>
  <si>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</si>
  <si>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</si>
  <si>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</si>
  <si>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</si>
  <si>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</si>
  <si>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</si>
  <si>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</si>
  <si>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</si>
  <si>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</si>
  <si>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</si>
  <si>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</si>
  <si>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</si>
  <si>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</si>
  <si>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</si>
  <si>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</si>
  <si>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</si>
  <si>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</si>
  <si>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</si>
  <si>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</si>
  <si>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</si>
  <si>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</si>
  <si>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</si>
  <si>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</si>
  <si>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</si>
  <si>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</si>
  <si>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</si>
  <si>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</si>
  <si>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</si>
  <si>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</si>
  <si>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</si>
  <si>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</si>
  <si>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</si>
  <si>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</si>
  <si>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</si>
  <si>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</si>
  <si>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</si>
  <si>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</si>
  <si>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</si>
  <si>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</si>
  <si>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</si>
  <si>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</si>
  <si>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</si>
  <si>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</si>
  <si>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</si>
  <si>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</si>
  <si>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</si>
  <si>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</si>
  <si>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</si>
  <si>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</si>
  <si>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</si>
  <si>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</si>
  <si>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</si>
  <si>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</si>
  <si>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</si>
  <si>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</si>
  <si>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</si>
  <si>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</si>
  <si>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</si>
  <si>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</si>
  <si>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</si>
  <si>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</si>
  <si>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</si>
  <si>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</si>
  <si>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</si>
  <si>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</si>
  <si>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</si>
  <si>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</si>
  <si>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</si>
  <si>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</si>
  <si>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</si>
  <si>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</si>
  <si>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</si>
  <si>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</si>
  <si>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</si>
  <si>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</si>
  <si>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</si>
  <si>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</si>
  <si>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</si>
  <si>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</si>
  <si>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</si>
  <si>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</si>
  <si>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</si>
  <si>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</si>
  <si>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</si>
  <si>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</si>
  <si>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</si>
  <si>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</si>
  <si>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</si>
  <si>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</si>
  <si>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</si>
  <si>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</si>
  <si>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</si>
  <si>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</si>
  <si>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</si>
  <si>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</si>
  <si>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</si>
  <si>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</si>
  <si>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</si>
  <si>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</si>
  <si>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</si>
  <si>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</si>
  <si>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</si>
  <si>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</si>
  <si>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</si>
  <si>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</si>
  <si>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</si>
  <si>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</si>
  <si>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</si>
  <si>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</si>
  <si>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</si>
  <si>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</si>
  <si>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</si>
  <si>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</si>
  <si>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</si>
  <si>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</si>
  <si>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</si>
  <si>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</si>
  <si>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</si>
  <si>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</si>
  <si>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</si>
  <si>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</si>
  <si>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</si>
  <si>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</si>
  <si>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</si>
  <si>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</si>
  <si>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</si>
  <si>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</si>
  <si>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</si>
  <si>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</si>
  <si>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</si>
  <si>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</si>
  <si>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</si>
  <si>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</si>
  <si>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</si>
  <si>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</si>
  <si>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</si>
  <si>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</si>
  <si>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</si>
  <si>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</si>
  <si>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</si>
  <si>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</si>
  <si>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</si>
  <si>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</si>
  <si>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</si>
  <si>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</si>
  <si>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</si>
  <si>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</si>
  <si>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</si>
  <si>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</si>
  <si>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</si>
  <si>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</si>
  <si>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</si>
  <si>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</si>
  <si>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</si>
  <si>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</si>
  <si>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</si>
  <si>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</si>
  <si>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</si>
  <si>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</si>
  <si>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</si>
  <si>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</si>
  <si>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</si>
  <si>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</si>
  <si>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</si>
  <si>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</si>
  <si>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</si>
  <si>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</si>
  <si>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</si>
  <si>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</si>
  <si>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</si>
  <si>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</si>
  <si>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</si>
  <si>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</si>
  <si>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</si>
  <si>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</si>
  <si>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</si>
  <si>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</si>
  <si>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</si>
  <si>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</si>
  <si>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</si>
  <si>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</si>
  <si>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</si>
  <si>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</si>
  <si>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</si>
  <si>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</si>
  <si>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</si>
  <si>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</si>
  <si>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</si>
  <si>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</si>
  <si>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</si>
  <si>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</si>
  <si>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</si>
  <si>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</si>
  <si>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</si>
  <si>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</si>
  <si>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</si>
  <si>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</si>
  <si>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</si>
  <si>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</si>
  <si>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</si>
  <si>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</si>
  <si>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</si>
  <si>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</si>
  <si>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</si>
  <si>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</si>
  <si>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</si>
  <si>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</si>
  <si>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</si>
  <si>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</si>
  <si>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</si>
  <si>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</si>
  <si>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</si>
  <si>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</si>
  <si>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</si>
  <si>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</si>
  <si>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</si>
  <si>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</si>
  <si>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</si>
  <si>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</si>
  <si>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</si>
  <si>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</si>
  <si>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</si>
  <si>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</si>
  <si>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</si>
  <si>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</si>
  <si>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</si>
  <si>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</si>
  <si>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</si>
  <si>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</si>
  <si>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</si>
  <si>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</si>
  <si>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</si>
  <si>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</si>
  <si>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</si>
  <si>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</si>
  <si>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</si>
  <si>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</si>
  <si>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</si>
  <si>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</si>
  <si>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</si>
  <si>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</si>
  <si>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</si>
  <si>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</si>
  <si>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</si>
  <si>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</si>
  <si>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</si>
  <si>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</si>
  <si>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</si>
  <si>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</si>
  <si>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</si>
  <si>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</si>
  <si>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</si>
  <si>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</si>
  <si>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</si>
  <si>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</si>
  <si>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</si>
  <si>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</si>
  <si>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</si>
  <si>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</si>
  <si>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</si>
  <si>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</si>
  <si>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</si>
  <si>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</si>
  <si>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</si>
  <si>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</si>
  <si>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</si>
  <si>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</si>
  <si>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</si>
  <si>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</si>
  <si>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</si>
  <si>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</si>
  <si>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</si>
  <si>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</si>
  <si>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</si>
  <si>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</si>
  <si>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</si>
  <si>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</si>
  <si>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</si>
  <si>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</si>
  <si>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</si>
  <si>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</si>
  <si>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</si>
  <si>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</si>
  <si>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</si>
  <si>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</si>
  <si>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</si>
  <si>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</si>
  <si>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</si>
  <si>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</si>
  <si>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</si>
  <si>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</si>
  <si>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</si>
  <si>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</si>
  <si>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</si>
  <si>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</si>
  <si>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</si>
  <si>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</si>
  <si>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</si>
  <si>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</si>
  <si>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</si>
  <si>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</si>
  <si>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</si>
  <si>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</si>
  <si>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</si>
  <si>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</si>
  <si>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</si>
  <si>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</si>
  <si>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</si>
  <si>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</si>
  <si>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</si>
  <si>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</si>
  <si>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</si>
  <si>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</si>
  <si>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</si>
  <si>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</si>
  <si>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</si>
  <si>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</si>
  <si>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</si>
  <si>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</si>
  <si>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</si>
  <si>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</si>
  <si>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</si>
  <si>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</si>
  <si>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</si>
  <si>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</si>
  <si>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</si>
  <si>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</si>
  <si>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</si>
  <si>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</si>
  <si>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</si>
  <si>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</si>
  <si>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</si>
  <si>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</si>
  <si>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</si>
  <si>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</si>
  <si>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</si>
  <si>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</si>
  <si>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</si>
  <si>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</si>
  <si>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</si>
  <si>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</si>
  <si>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</si>
  <si>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</si>
  <si>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</si>
  <si>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</si>
  <si>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</si>
  <si>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</si>
  <si>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</si>
  <si>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</si>
  <si>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</si>
  <si>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</si>
  <si>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</si>
  <si>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</si>
  <si>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</si>
  <si>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</si>
  <si>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</si>
  <si>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</si>
  <si>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</si>
  <si>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</si>
  <si>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</si>
  <si>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</si>
  <si>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</si>
  <si>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</si>
  <si>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</si>
  <si>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</si>
  <si>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</si>
  <si>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</si>
  <si>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</si>
  <si>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</si>
  <si>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</si>
  <si>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</si>
  <si>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</si>
  <si>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</si>
  <si>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</si>
  <si>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</si>
  <si>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</si>
  <si>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</si>
  <si>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</si>
  <si>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</si>
  <si>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</si>
  <si>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</si>
  <si>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</si>
  <si>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</si>
  <si>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</si>
  <si>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</si>
  <si>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</si>
  <si>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</si>
  <si>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</si>
  <si>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</si>
  <si>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</si>
  <si>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</si>
  <si>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</si>
  <si>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</si>
  <si>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</si>
  <si>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</si>
  <si>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</si>
  <si>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</si>
  <si>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</si>
  <si>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</si>
  <si>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</si>
  <si>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</si>
  <si>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</si>
  <si>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</si>
  <si>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</si>
  <si>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</si>
  <si>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</si>
  <si>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</si>
  <si>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</si>
  <si>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</si>
  <si>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</si>
  <si>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</si>
  <si>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</si>
  <si>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</si>
  <si>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</si>
  <si>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</si>
  <si>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</si>
  <si>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</si>
  <si>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</si>
  <si>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</si>
  <si>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</si>
  <si>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</si>
  <si>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</si>
  <si>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</si>
  <si>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</si>
  <si>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</si>
  <si>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</si>
  <si>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</si>
  <si>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</si>
  <si>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</si>
  <si>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</si>
  <si>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</si>
  <si>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</si>
  <si>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</si>
  <si>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</si>
  <si>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</si>
  <si>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</si>
  <si>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</si>
  <si>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</si>
  <si>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</si>
  <si>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</si>
  <si>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</si>
  <si>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</si>
  <si>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</si>
  <si>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</si>
  <si>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</si>
  <si>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</si>
  <si>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</si>
  <si>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</si>
  <si>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</si>
  <si>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</si>
  <si>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</si>
  <si>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</si>
  <si>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</si>
  <si>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</si>
  <si>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</si>
  <si>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</si>
  <si>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</si>
  <si>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</si>
  <si>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</si>
  <si>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</si>
  <si>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</si>
  <si>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</si>
  <si>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</si>
  <si>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</si>
  <si>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</si>
  <si>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</si>
  <si>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</si>
  <si>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</si>
  <si>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</si>
  <si>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</si>
  <si>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</si>
  <si>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</si>
  <si>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</si>
  <si>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</si>
  <si>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</si>
  <si>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</si>
  <si>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</si>
  <si>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</si>
  <si>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</si>
  <si>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</si>
  <si>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</si>
  <si>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</si>
  <si>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</si>
  <si>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</si>
  <si>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</si>
  <si>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</si>
  <si>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</si>
  <si>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</si>
  <si>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</si>
  <si>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</si>
  <si>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</si>
  <si>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</si>
  <si>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</si>
  <si>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</si>
  <si>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</si>
  <si>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</si>
  <si>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</si>
  <si>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</si>
  <si>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</si>
  <si>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</si>
  <si>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</si>
  <si>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</si>
  <si>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</si>
  <si>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</si>
  <si>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</si>
  <si>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</si>
  <si>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</si>
  <si>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</si>
  <si>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</si>
  <si>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</si>
  <si>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</si>
  <si>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</si>
  <si>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</si>
  <si>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</si>
  <si>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</si>
  <si>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</si>
  <si>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</si>
  <si>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</si>
  <si>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</si>
  <si>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</si>
  <si>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</si>
  <si>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</si>
  <si>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</si>
  <si>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</si>
  <si>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</si>
  <si>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</si>
  <si>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</si>
  <si>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</si>
  <si>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</si>
  <si>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</si>
  <si>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</si>
  <si>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</si>
  <si>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</si>
  <si>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</si>
  <si>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</si>
  <si>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</si>
  <si>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</si>
  <si>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</si>
  <si>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</si>
  <si>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</si>
  <si>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</si>
  <si>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</si>
  <si>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</si>
  <si>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</si>
  <si>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</si>
  <si>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</si>
  <si>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</si>
  <si>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</si>
  <si>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</si>
  <si>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</si>
  <si>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</si>
  <si>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</si>
  <si>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</si>
  <si>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</si>
  <si>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</si>
  <si>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</si>
  <si>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</si>
  <si>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</si>
  <si>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</si>
  <si>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</si>
  <si>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</si>
  <si>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</si>
  <si>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</si>
  <si>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</si>
  <si>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</si>
  <si>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</si>
  <si>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</si>
  <si>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</si>
  <si>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</si>
  <si>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</si>
  <si>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</si>
  <si>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</si>
  <si>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</si>
  <si>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</si>
  <si>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</si>
  <si>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</si>
  <si>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</si>
  <si>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</si>
  <si>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</si>
  <si>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</si>
  <si>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</si>
  <si>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</si>
  <si>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</si>
  <si>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</si>
  <si>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</si>
  <si>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</si>
  <si>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</si>
  <si>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</si>
  <si>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</si>
  <si>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</si>
  <si>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</si>
  <si>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</si>
  <si>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</si>
  <si>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</si>
  <si>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</si>
  <si>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</si>
  <si>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</si>
  <si>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</si>
  <si>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</si>
  <si>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</si>
  <si>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</si>
  <si>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</si>
  <si>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</si>
  <si>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</si>
  <si>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</si>
  <si>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</si>
  <si>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</si>
  <si>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</si>
  <si>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</si>
  <si>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</si>
  <si>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</si>
  <si>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</si>
  <si>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</si>
  <si>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</si>
  <si>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</si>
  <si>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</si>
  <si>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</si>
  <si>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</si>
  <si>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</si>
  <si>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</si>
  <si>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</si>
  <si>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</si>
  <si>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</si>
  <si>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</si>
  <si>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</si>
  <si>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</si>
  <si>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</si>
  <si>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</si>
  <si>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</si>
  <si>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</si>
  <si>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</si>
  <si>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</si>
  <si>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</si>
  <si>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</si>
  <si>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</si>
  <si>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</si>
  <si>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</si>
  <si>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</si>
  <si>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</si>
  <si>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</si>
  <si>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</si>
  <si>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</si>
  <si>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</si>
  <si>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</si>
  <si>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</si>
  <si>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</si>
  <si>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</si>
  <si>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</si>
  <si>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</si>
  <si>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</si>
  <si>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</si>
  <si>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</si>
  <si>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</si>
  <si>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</si>
  <si>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</si>
  <si>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</si>
  <si>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</si>
  <si>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</si>
  <si>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</si>
  <si>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</si>
  <si>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</si>
  <si>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</si>
  <si>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</si>
  <si>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</si>
  <si>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</si>
  <si>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</si>
  <si>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</si>
  <si>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</si>
  <si>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</si>
  <si>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</si>
  <si>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</si>
  <si>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</si>
  <si>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</si>
  <si>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</si>
  <si>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</si>
  <si>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</si>
  <si>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</si>
  <si>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</si>
  <si>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</si>
  <si>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</si>
  <si>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</si>
  <si>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</si>
  <si>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</si>
  <si>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</si>
  <si>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</si>
  <si>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</si>
  <si>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</si>
  <si>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</si>
  <si>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</si>
  <si>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</si>
  <si>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</si>
  <si>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</si>
  <si>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</si>
  <si>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</si>
  <si>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</si>
  <si>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</si>
  <si>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</si>
  <si>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</si>
  <si>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</si>
  <si>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</si>
  <si>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</si>
  <si>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</si>
  <si>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</si>
  <si>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</si>
  <si>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</si>
  <si>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</si>
  <si>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</si>
  <si>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</si>
  <si>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</si>
  <si>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</si>
  <si>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</si>
  <si>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</si>
  <si>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</si>
  <si>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</si>
  <si>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</si>
  <si>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</si>
  <si>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</si>
  <si>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</si>
  <si>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</si>
  <si>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</si>
  <si>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</si>
  <si>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</si>
  <si>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</si>
  <si>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</si>
  <si>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</si>
  <si>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</si>
  <si>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</si>
  <si>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</si>
  <si>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</si>
  <si>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</si>
  <si>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</si>
  <si>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</si>
  <si>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</si>
  <si>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</si>
  <si>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</si>
  <si>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</si>
  <si>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</si>
  <si>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</si>
  <si>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</si>
  <si>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</si>
  <si>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</si>
  <si>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</si>
  <si>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</si>
  <si>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</si>
  <si>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</si>
  <si>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</si>
  <si>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</si>
  <si>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</si>
  <si>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</si>
  <si>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</si>
  <si>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</si>
  <si>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</si>
  <si>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</si>
  <si>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</si>
  <si>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</si>
  <si>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</si>
  <si>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</si>
  <si>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</si>
  <si>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</si>
  <si>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</si>
  <si>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</si>
  <si>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</si>
  <si>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</si>
  <si>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</si>
  <si>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</si>
  <si>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</si>
  <si>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</si>
  <si>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</si>
  <si>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</si>
  <si>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</si>
  <si>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</si>
  <si>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</si>
  <si>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</si>
  <si>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</si>
  <si>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</si>
  <si>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</si>
  <si>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</si>
  <si>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</si>
  <si>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</si>
  <si>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</si>
  <si>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</si>
  <si>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</si>
  <si>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</si>
  <si>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</si>
  <si>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</si>
  <si>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</si>
  <si>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</si>
  <si>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</si>
  <si>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</si>
  <si>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</si>
  <si>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</si>
  <si>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</si>
  <si>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</si>
  <si>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</si>
  <si>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</si>
  <si>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</si>
  <si>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</si>
  <si>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</si>
  <si>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</si>
  <si>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</si>
  <si>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</si>
  <si>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</si>
  <si>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</si>
  <si>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</si>
  <si>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</si>
  <si>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</si>
  <si>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</si>
  <si>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</si>
  <si>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</si>
  <si>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</si>
  <si>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</si>
  <si>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</si>
  <si>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</si>
  <si>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</si>
  <si>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</si>
  <si>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</si>
  <si>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</si>
  <si>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</si>
  <si>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</si>
  <si>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</si>
  <si>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</si>
  <si>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</si>
  <si>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</si>
  <si>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</si>
  <si>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</si>
  <si>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</si>
  <si>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</si>
  <si>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</si>
  <si>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</si>
  <si>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</si>
  <si>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</si>
  <si>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</si>
  <si>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</si>
  <si>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</si>
  <si>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</si>
  <si>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</si>
  <si>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</si>
  <si>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</si>
  <si>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</si>
  <si>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</si>
  <si>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</si>
  <si>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</si>
  <si>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</si>
  <si>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</si>
  <si>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</si>
  <si>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</si>
  <si>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</si>
  <si>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</si>
  <si>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</si>
  <si>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</si>
  <si>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</si>
  <si>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</si>
  <si>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</si>
  <si>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</si>
  <si>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</si>
  <si>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</si>
  <si>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</si>
  <si>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</si>
  <si>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</si>
  <si>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</si>
  <si>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</si>
  <si>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</si>
  <si>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</si>
  <si>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</si>
  <si>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</si>
  <si>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</si>
  <si>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</si>
  <si>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</si>
  <si>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</si>
  <si>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</si>
  <si>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</si>
  <si>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</si>
  <si>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</si>
  <si>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</si>
  <si>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</si>
  <si>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</si>
  <si>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</si>
  <si>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</si>
  <si>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</si>
  <si>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</si>
  <si>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</si>
  <si>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</si>
  <si>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</si>
  <si>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</si>
  <si>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</si>
  <si>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</si>
  <si>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</si>
  <si>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</si>
  <si>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</si>
  <si>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</si>
  <si>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</si>
  <si>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</si>
  <si>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</si>
  <si>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</si>
  <si>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</si>
  <si>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</si>
  <si>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</si>
  <si>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</si>
  <si>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</si>
  <si>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</si>
  <si>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</si>
  <si>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</si>
  <si>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</si>
  <si>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</si>
  <si>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</si>
  <si>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</si>
  <si>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</si>
  <si>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</si>
  <si>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</si>
  <si>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</si>
  <si>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</si>
  <si>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</si>
  <si>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</si>
  <si>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</si>
  <si>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</si>
  <si>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</si>
  <si>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</si>
  <si>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</si>
  <si>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</si>
  <si>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</si>
  <si>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</si>
  <si>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</si>
  <si>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</si>
  <si>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</si>
  <si>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</si>
  <si>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</si>
  <si>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</si>
  <si>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</si>
  <si>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</si>
  <si>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</si>
  <si>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</si>
  <si>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</si>
  <si>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</si>
  <si>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</si>
  <si>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</si>
  <si>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</si>
  <si>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</si>
  <si>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</si>
  <si>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</si>
  <si>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</si>
  <si>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</si>
  <si>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</si>
  <si>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</si>
  <si>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</si>
  <si>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</si>
  <si>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</si>
  <si>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</si>
  <si>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</si>
  <si>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</si>
  <si>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</si>
  <si>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</si>
  <si>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</si>
  <si>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</si>
  <si>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</si>
  <si>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</si>
  <si>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</si>
  <si>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</si>
  <si>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</si>
  <si>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</si>
  <si>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</si>
  <si>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</si>
  <si>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</si>
  <si>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</si>
  <si>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</si>
  <si>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</si>
  <si>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</si>
  <si>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</si>
  <si>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</si>
  <si>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</si>
  <si>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</si>
  <si>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</si>
  <si>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</si>
  <si>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</si>
  <si>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</si>
  <si>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</si>
  <si>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</si>
  <si>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</si>
  <si>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</si>
  <si>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</si>
  <si>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</si>
  <si>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</si>
  <si>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</si>
  <si>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</si>
  <si>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</si>
  <si>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</si>
  <si>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</si>
  <si>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</si>
  <si>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</si>
  <si>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</si>
  <si>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</si>
  <si>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</si>
  <si>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</si>
  <si>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</si>
  <si>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</si>
  <si>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</si>
  <si>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</si>
  <si>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</si>
  <si>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</si>
  <si>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</si>
  <si>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</si>
  <si>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</si>
  <si>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</si>
  <si>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</si>
  <si>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</si>
  <si>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</si>
  <si>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</si>
  <si>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</si>
  <si>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</si>
  <si>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</si>
  <si>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</si>
  <si>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</si>
  <si>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</si>
  <si>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</si>
  <si>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</si>
  <si>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</si>
  <si>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</si>
  <si>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</si>
  <si>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</si>
  <si>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</si>
  <si>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</si>
  <si>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</si>
  <si>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</si>
  <si>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</si>
  <si>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</si>
  <si>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</si>
  <si>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</si>
  <si>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</si>
  <si>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</si>
  <si>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</si>
  <si>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</si>
  <si>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</si>
  <si>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</si>
  <si>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</si>
  <si>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</si>
  <si>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</si>
  <si>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</si>
  <si>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</si>
  <si>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</si>
  <si>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</si>
  <si>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</si>
  <si>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</si>
  <si>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</si>
  <si>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</si>
  <si>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</si>
  <si>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</si>
  <si>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</si>
  <si>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</si>
  <si>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</si>
  <si>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</si>
  <si>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</si>
  <si>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</si>
  <si>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</si>
  <si>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</si>
  <si>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</si>
  <si>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</si>
  <si>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</si>
  <si>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</si>
  <si>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</si>
  <si>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</si>
  <si>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</si>
  <si>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</si>
  <si>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</si>
  <si>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</si>
  <si>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</si>
  <si>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</si>
  <si>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</si>
  <si>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</si>
  <si>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</si>
  <si>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</si>
  <si>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</si>
  <si>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</si>
  <si>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</si>
  <si>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</si>
  <si>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</si>
  <si>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</si>
  <si>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</si>
  <si>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</si>
  <si>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</si>
  <si>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</si>
  <si>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</si>
  <si>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</si>
  <si>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</si>
  <si>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</si>
  <si>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</si>
  <si>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</si>
  <si>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</si>
  <si>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</si>
  <si>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</si>
  <si>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</si>
  <si>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</si>
  <si>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</si>
  <si>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</si>
  <si>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</si>
  <si>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</si>
  <si>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</si>
  <si>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</si>
  <si>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</si>
  <si>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</si>
  <si>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</si>
  <si>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</si>
  <si>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</si>
  <si>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</si>
  <si>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</si>
  <si>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</si>
  <si>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</si>
  <si>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</si>
  <si>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</si>
  <si>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</si>
  <si>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</si>
  <si>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</si>
  <si>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</si>
  <si>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</si>
  <si>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</si>
  <si>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</si>
  <si>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</si>
  <si>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</si>
  <si>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</si>
  <si>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</si>
  <si>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</si>
  <si>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</si>
  <si>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</si>
  <si>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</si>
  <si>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</si>
  <si>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</si>
  <si>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</si>
  <si>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</si>
  <si>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</si>
  <si>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</si>
  <si>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</si>
  <si>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</si>
  <si>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</si>
  <si>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</si>
  <si>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</si>
  <si>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</si>
  <si>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</si>
  <si>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</si>
  <si>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</si>
  <si>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</si>
  <si>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</si>
  <si>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</si>
  <si>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</si>
  <si>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</si>
  <si>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</si>
  <si>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</si>
  <si>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</si>
  <si>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</si>
  <si>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</si>
  <si>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</si>
  <si>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</si>
  <si>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</si>
  <si>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</si>
  <si>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</si>
  <si>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</si>
  <si>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</si>
  <si>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</si>
  <si>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</si>
  <si>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</si>
  <si>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</si>
  <si>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</si>
  <si>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</si>
  <si>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</si>
  <si>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</si>
  <si>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</si>
  <si>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</si>
  <si>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</si>
  <si>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</si>
  <si>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</si>
  <si>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</si>
  <si>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</si>
  <si>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</si>
  <si>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</si>
  <si>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</si>
  <si>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</si>
  <si>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</si>
  <si>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</si>
  <si>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</si>
  <si>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</si>
  <si>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</si>
  <si>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</si>
  <si>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</si>
  <si>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</si>
  <si>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</si>
  <si>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</si>
  <si>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</si>
  <si>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</si>
  <si>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</si>
  <si>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</si>
  <si>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</si>
  <si>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</si>
  <si>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</si>
  <si>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</si>
  <si>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</si>
  <si>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</si>
  <si>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</si>
  <si>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</si>
  <si>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</si>
  <si>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</si>
  <si>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</si>
  <si>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</si>
  <si>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</si>
  <si>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</si>
  <si>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</si>
  <si>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</si>
  <si>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</si>
  <si>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</si>
  <si>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</si>
  <si>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</si>
  <si>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</si>
  <si>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</si>
  <si>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</si>
  <si>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</si>
  <si>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</si>
  <si>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</si>
  <si>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</si>
  <si>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</si>
  <si>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</si>
  <si>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</si>
  <si>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</si>
  <si>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</si>
  <si>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</si>
  <si>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</si>
  <si>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</si>
  <si>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</si>
  <si>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</si>
  <si>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</si>
  <si>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</si>
  <si>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</si>
  <si>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</si>
  <si>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</si>
  <si>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</si>
  <si>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</si>
  <si>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</si>
  <si>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</si>
  <si>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</si>
  <si>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</si>
  <si>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</si>
  <si>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</si>
  <si>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</si>
  <si>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</si>
  <si>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</si>
  <si>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</si>
  <si>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</si>
  <si>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</si>
  <si>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</si>
  <si>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</si>
  <si>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</si>
  <si>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</si>
  <si>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</si>
  <si>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</si>
  <si>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</si>
  <si>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</si>
  <si>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</si>
  <si>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</si>
  <si>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</si>
  <si>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</si>
  <si>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</si>
  <si>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</si>
  <si>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</si>
  <si>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</si>
  <si>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</si>
  <si>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</si>
  <si>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</si>
  <si>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</si>
  <si>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</si>
  <si>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</si>
  <si>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</si>
  <si>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</si>
  <si>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</si>
  <si>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</si>
  <si>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</si>
  <si>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</si>
  <si>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</si>
  <si>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</si>
  <si>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</si>
  <si>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</si>
  <si>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</si>
  <si>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</si>
  <si>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</si>
  <si>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</si>
  <si>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</si>
  <si>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</si>
  <si>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</si>
  <si>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</si>
  <si>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</si>
  <si>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</si>
  <si>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</si>
  <si>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</si>
  <si>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</si>
  <si>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</si>
  <si>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</si>
  <si>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</si>
  <si>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</si>
  <si>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</si>
  <si>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</si>
  <si>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</si>
  <si>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</si>
  <si>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</si>
  <si>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</si>
  <si>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</si>
  <si>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</si>
  <si>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</si>
  <si>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</si>
  <si>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</si>
  <si>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</si>
  <si>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</si>
  <si>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</si>
  <si>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</si>
  <si>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</si>
  <si>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</si>
  <si>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</si>
  <si>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</si>
  <si>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</si>
  <si>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</si>
  <si>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</si>
  <si>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</si>
  <si>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</si>
  <si>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</si>
  <si>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</si>
  <si>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</si>
  <si>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</si>
  <si>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</si>
  <si>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</si>
  <si>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</si>
  <si>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</si>
  <si>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</si>
  <si>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</si>
  <si>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</si>
  <si>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</si>
  <si>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</si>
  <si>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</si>
  <si>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</si>
  <si>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</si>
  <si>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</si>
  <si>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</si>
  <si>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</si>
  <si>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</si>
  <si>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</si>
  <si>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</si>
  <si>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</si>
  <si>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</si>
  <si>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</si>
  <si>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</si>
  <si>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</si>
  <si>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</si>
  <si>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</si>
  <si>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</si>
  <si>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</si>
  <si>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</si>
  <si>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</si>
  <si>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</si>
  <si>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</si>
  <si>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</si>
  <si>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</si>
  <si>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</si>
  <si>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</si>
  <si>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</si>
  <si>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</si>
  <si>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</si>
  <si>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</si>
  <si>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</si>
  <si>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</si>
  <si>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</si>
  <si>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</si>
  <si>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</si>
  <si>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</si>
  <si>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</si>
  <si>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</si>
  <si>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</si>
  <si>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</si>
  <si>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</si>
  <si>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</si>
  <si>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</si>
  <si>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</si>
  <si>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</si>
  <si>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</si>
  <si>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</si>
  <si>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</si>
  <si>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</si>
  <si>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</si>
  <si>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</si>
  <si>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</si>
  <si>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</si>
  <si>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</si>
  <si>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</si>
  <si>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</si>
  <si>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</si>
  <si>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</si>
  <si>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</si>
  <si>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</si>
  <si>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</si>
  <si>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</si>
  <si>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</si>
  <si>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</si>
  <si>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</si>
  <si>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</si>
  <si>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</si>
  <si>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</si>
  <si>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</si>
  <si>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</si>
  <si>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</si>
  <si>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</si>
  <si>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</si>
  <si>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</si>
  <si>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</si>
  <si>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</si>
  <si>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</si>
  <si>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</si>
  <si>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</si>
  <si>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</si>
  <si>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</si>
  <si>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</si>
  <si>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</si>
  <si>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</si>
  <si>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</si>
  <si>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</si>
  <si>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</si>
  <si>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</si>
  <si>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</si>
  <si>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</si>
  <si>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</si>
  <si>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</si>
  <si>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</si>
  <si>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</si>
  <si>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</si>
  <si>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</si>
  <si>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</si>
  <si>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</si>
  <si>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</si>
  <si>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</si>
  <si>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</si>
  <si>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</si>
  <si>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</si>
  <si>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</si>
  <si>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</si>
  <si>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</si>
  <si>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</si>
  <si>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</si>
  <si>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</si>
  <si>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</si>
  <si>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</si>
  <si>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</si>
  <si>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</si>
  <si>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</si>
  <si>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</si>
  <si>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</si>
  <si>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</si>
  <si>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</si>
  <si>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</si>
  <si>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</si>
  <si>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</si>
  <si>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</si>
  <si>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</si>
  <si>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</si>
  <si>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</si>
  <si>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</si>
  <si>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</si>
  <si>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</si>
  <si>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</si>
  <si>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</si>
  <si>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</si>
  <si>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</si>
  <si>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</si>
  <si>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</si>
  <si>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</si>
  <si>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</si>
  <si>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</si>
  <si>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</si>
  <si>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</si>
  <si>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</si>
  <si>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</si>
  <si>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</si>
  <si>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</si>
  <si>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</si>
  <si>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</si>
  <si>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</si>
  <si>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</si>
  <si>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</si>
  <si>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</si>
  <si>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</si>
  <si>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</si>
  <si>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</si>
  <si>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</si>
  <si>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</si>
  <si>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</si>
  <si>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</si>
  <si>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</si>
  <si>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</si>
  <si>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</si>
  <si>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</si>
  <si>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</si>
  <si>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</si>
  <si>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</si>
  <si>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</si>
  <si>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</si>
  <si>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</si>
  <si>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</si>
  <si>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</si>
  <si>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</si>
  <si>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</si>
  <si>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</si>
  <si>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</si>
  <si>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</si>
  <si>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</si>
  <si>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</si>
  <si>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</si>
  <si>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</si>
  <si>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</si>
  <si>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</si>
  <si>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</si>
  <si>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</si>
  <si>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</si>
  <si>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</si>
  <si>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</si>
  <si>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</si>
  <si>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</si>
  <si>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</si>
  <si>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</si>
  <si>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</si>
  <si>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</si>
  <si>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</si>
  <si>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</si>
  <si>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</si>
  <si>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</si>
  <si>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</si>
  <si>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</si>
  <si>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</si>
  <si>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</si>
  <si>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</si>
  <si>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</si>
  <si>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</si>
  <si>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</si>
  <si>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</si>
  <si>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</si>
  <si>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</si>
  <si>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</si>
  <si>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</si>
  <si>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</si>
  <si>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</si>
  <si>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</si>
  <si>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</si>
  <si>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</si>
  <si>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</si>
  <si>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</si>
  <si>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</si>
  <si>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</si>
  <si>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</si>
  <si>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</si>
  <si>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</si>
  <si>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</si>
  <si>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</si>
  <si>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</si>
  <si>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</si>
  <si>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</si>
  <si>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</si>
  <si>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</si>
  <si>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</si>
  <si>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</si>
  <si>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</si>
  <si>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</si>
  <si>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</si>
  <si>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</si>
  <si>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</si>
  <si>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</si>
  <si>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</si>
  <si>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</si>
  <si>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</si>
  <si>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</si>
  <si>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</si>
  <si>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</si>
  <si>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</si>
  <si>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</si>
  <si>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</si>
  <si>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</si>
  <si>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</si>
  <si>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</si>
  <si>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</si>
  <si>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</si>
  <si>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</si>
  <si>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</si>
  <si>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</si>
  <si>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</si>
  <si>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</si>
  <si>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</si>
  <si>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</si>
  <si>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</si>
  <si>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</si>
  <si>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</si>
  <si>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</si>
  <si>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</si>
  <si>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</si>
  <si>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</si>
  <si>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</si>
  <si>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</si>
  <si>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</si>
  <si>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</si>
  <si>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</si>
  <si>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</si>
  <si>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</si>
  <si>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</si>
  <si>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</si>
  <si>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</si>
  <si>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</si>
  <si>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</si>
  <si>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</si>
  <si>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</si>
  <si>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</si>
  <si>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</si>
  <si>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</si>
  <si>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</si>
  <si>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</si>
  <si>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</si>
  <si>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</si>
  <si>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</si>
  <si>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</si>
  <si>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</si>
  <si>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</si>
  <si>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</si>
  <si>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</si>
  <si>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</si>
  <si>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</si>
  <si>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</si>
  <si>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</si>
  <si>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</si>
  <si>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</si>
  <si>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</si>
  <si>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</si>
  <si>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</si>
  <si>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</si>
  <si>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</si>
  <si>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</si>
  <si>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</si>
  <si>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</si>
  <si>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</si>
  <si>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</si>
  <si>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</si>
  <si>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</si>
  <si>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</si>
  <si>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</si>
  <si>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</si>
  <si>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</si>
  <si>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</si>
  <si>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</si>
  <si>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</si>
  <si>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</si>
  <si>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</si>
  <si>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</si>
  <si>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</si>
  <si>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</si>
  <si>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</si>
  <si>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</si>
  <si>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</si>
  <si>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</si>
  <si>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</si>
  <si>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</si>
  <si>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</si>
  <si>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</si>
  <si>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</si>
  <si>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</si>
  <si>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</si>
  <si>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</si>
  <si>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</si>
  <si>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</si>
  <si>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</si>
  <si>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</si>
  <si>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</si>
  <si>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</si>
  <si>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</si>
  <si>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</si>
  <si>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</si>
  <si>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</si>
  <si>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</si>
  <si>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</si>
  <si>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</si>
  <si>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</si>
  <si>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</si>
  <si>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</si>
  <si>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</si>
  <si>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</si>
  <si>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</si>
  <si>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</si>
  <si>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</si>
  <si>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</si>
  <si>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</si>
  <si>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</si>
  <si>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</si>
  <si>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</si>
  <si>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</si>
  <si>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</si>
  <si>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</si>
  <si>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</si>
  <si>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</si>
  <si>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</si>
  <si>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</si>
  <si>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</si>
  <si>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</si>
  <si>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</si>
  <si>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</si>
  <si>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</si>
  <si>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</si>
  <si>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</si>
  <si>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</si>
  <si>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</si>
  <si>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</si>
  <si>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</si>
  <si>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</si>
  <si>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</si>
  <si>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</si>
  <si>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</si>
  <si>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</si>
  <si>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</si>
  <si>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</si>
  <si>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</si>
  <si>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</si>
  <si>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</si>
  <si>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</si>
  <si>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</si>
  <si>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</si>
  <si>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</si>
  <si>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</si>
  <si>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</si>
  <si>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</si>
  <si>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</si>
  <si>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</si>
  <si>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</si>
  <si>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</si>
  <si>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</si>
  <si>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</si>
  <si>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</si>
  <si>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</si>
  <si>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</si>
  <si>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</si>
  <si>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</si>
  <si>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</si>
  <si>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</si>
  <si>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</si>
  <si>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</si>
  <si>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</si>
  <si>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</si>
  <si>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</si>
  <si>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</si>
  <si>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</si>
  <si>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</si>
  <si>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</si>
  <si>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</si>
  <si>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</si>
  <si>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</si>
  <si>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</si>
  <si>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</si>
  <si>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</si>
  <si>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</si>
  <si>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</si>
  <si>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</si>
  <si>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</si>
  <si>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</si>
  <si>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</si>
  <si>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</si>
  <si>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</si>
  <si>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</si>
  <si>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</si>
  <si>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</si>
  <si>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</si>
  <si>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</si>
  <si>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</si>
  <si>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</si>
  <si>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</si>
  <si>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</si>
  <si>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</si>
  <si>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</si>
  <si>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</si>
  <si>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</si>
  <si>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</si>
  <si>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</si>
  <si>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</si>
  <si>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</si>
  <si>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</si>
  <si>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</si>
  <si>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</si>
  <si>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</si>
  <si>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</si>
  <si>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</si>
  <si>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</si>
  <si>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</si>
  <si>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</si>
  <si>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</si>
  <si>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</si>
  <si>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</si>
  <si>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</si>
  <si>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</si>
  <si>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</si>
  <si>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</si>
  <si>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</si>
  <si>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</si>
  <si>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</si>
  <si>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</si>
  <si>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</si>
  <si>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</si>
  <si>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</si>
  <si>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</si>
  <si>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</si>
  <si>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</si>
  <si>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</si>
  <si>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</si>
  <si>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</si>
  <si>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</si>
  <si>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</si>
  <si>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</si>
  <si>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</si>
  <si>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</si>
  <si>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</si>
  <si>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</si>
  <si>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</si>
  <si>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</si>
  <si>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</si>
  <si>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</si>
  <si>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</si>
  <si>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</si>
  <si>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</si>
  <si>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</si>
  <si>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</si>
  <si>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</si>
  <si>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</si>
  <si>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</si>
  <si>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</si>
  <si>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</si>
  <si>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</si>
  <si>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</si>
  <si>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</si>
  <si>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</si>
  <si>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</si>
  <si>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</si>
  <si>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</si>
  <si>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</si>
  <si>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</si>
  <si>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</si>
  <si>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</si>
  <si>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</si>
  <si>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</si>
  <si>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</si>
  <si>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</si>
  <si>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</si>
  <si>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</si>
  <si>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</si>
  <si>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</si>
  <si>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</si>
  <si>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</si>
  <si>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</si>
  <si>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</si>
  <si>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</si>
  <si>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</si>
  <si>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</si>
  <si>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</si>
  <si>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</si>
  <si>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</si>
  <si>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</si>
  <si>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</si>
  <si>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</si>
  <si>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</si>
  <si>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</si>
  <si>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</si>
  <si>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</si>
  <si>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</si>
  <si>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</si>
  <si>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</si>
  <si>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</si>
  <si>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</si>
  <si>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</si>
  <si>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</si>
  <si>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</si>
  <si>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</si>
  <si>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</si>
  <si>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</si>
  <si>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</si>
  <si>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</si>
  <si>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</si>
  <si>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</si>
  <si>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</si>
  <si>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</si>
  <si>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</si>
  <si>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</si>
  <si>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</si>
  <si>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</si>
  <si>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</si>
  <si>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</si>
  <si>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</si>
  <si>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</si>
  <si>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</si>
  <si>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</si>
  <si>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</si>
  <si>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</si>
  <si>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</si>
  <si>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</si>
  <si>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</si>
  <si>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</si>
  <si>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</si>
  <si>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</si>
  <si>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</si>
  <si>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</si>
  <si>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</si>
  <si>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</si>
  <si>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</si>
  <si>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</si>
  <si>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</si>
  <si>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</si>
  <si>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</si>
  <si>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</si>
  <si>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</si>
  <si>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</si>
  <si>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</si>
  <si>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</si>
  <si>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</si>
  <si>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</si>
  <si>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</si>
  <si>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</si>
  <si>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</si>
  <si>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</si>
  <si>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</si>
  <si>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</si>
  <si>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</si>
  <si>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</si>
  <si>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</si>
  <si>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</si>
  <si>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</si>
  <si>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</si>
  <si>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</si>
  <si>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</si>
  <si>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</si>
  <si>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</si>
  <si>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</si>
  <si>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</si>
  <si>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</si>
  <si>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</si>
  <si>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</si>
  <si>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</si>
  <si>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</si>
  <si>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</si>
  <si>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</si>
  <si>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</si>
  <si>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</si>
  <si>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</si>
  <si>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</si>
  <si>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</si>
  <si>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</si>
  <si>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</si>
  <si>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</si>
  <si>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</si>
  <si>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</si>
  <si>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</si>
  <si>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</si>
  <si>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</si>
  <si>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</si>
  <si>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</si>
  <si>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</si>
  <si>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</si>
  <si>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</si>
  <si>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</si>
  <si>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</si>
  <si>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</si>
  <si>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</si>
  <si>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</si>
  <si>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</si>
  <si>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</si>
  <si>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</si>
  <si>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</si>
  <si>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</si>
  <si>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</si>
  <si>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</si>
  <si>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</si>
  <si>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</si>
  <si>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</si>
  <si>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</si>
  <si>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</si>
  <si>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</si>
  <si>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</si>
  <si>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</si>
  <si>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</si>
  <si>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</si>
  <si>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</si>
  <si>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</si>
  <si>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</si>
  <si>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</si>
  <si>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</si>
  <si>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</si>
  <si>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</si>
  <si>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</si>
  <si>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</si>
  <si>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</si>
  <si>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</si>
  <si>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</si>
  <si>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</si>
  <si>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</si>
  <si>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</si>
  <si>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</si>
  <si>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</si>
  <si>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</si>
  <si>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</si>
  <si>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</si>
  <si>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</si>
  <si>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</si>
  <si>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</si>
  <si>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</si>
  <si>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</si>
  <si>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</si>
  <si>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</si>
  <si>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</si>
  <si>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</si>
  <si>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</si>
  <si>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</si>
  <si>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</si>
  <si>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</si>
  <si>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</si>
  <si>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</si>
  <si>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</si>
  <si>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</si>
  <si>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</si>
  <si>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</si>
  <si>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</si>
  <si>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</si>
  <si>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</si>
  <si>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</si>
  <si>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</si>
  <si>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</si>
  <si>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</si>
  <si>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</si>
  <si>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</si>
  <si>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</si>
  <si>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</si>
  <si>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</si>
  <si>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</si>
  <si>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</si>
  <si>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</si>
  <si>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</si>
  <si>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</si>
  <si>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</si>
  <si>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</si>
  <si>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</si>
  <si>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</si>
  <si>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</si>
  <si>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</si>
  <si>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</si>
  <si>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</si>
  <si>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</si>
  <si>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</si>
  <si>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</si>
  <si>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</si>
  <si>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</si>
  <si>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</si>
  <si>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</si>
  <si>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</si>
  <si>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</si>
  <si>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</si>
  <si>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</si>
  <si>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</si>
  <si>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</si>
  <si>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</si>
  <si>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</si>
  <si>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</si>
  <si>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</si>
  <si>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</si>
  <si>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</si>
  <si>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</si>
  <si>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</si>
  <si>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</si>
  <si>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</si>
  <si>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</si>
  <si>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</si>
  <si>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</si>
  <si>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</si>
  <si>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</si>
  <si>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</si>
  <si>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</si>
  <si>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</si>
  <si>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</si>
  <si>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</si>
  <si>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</si>
  <si>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</si>
  <si>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</si>
  <si>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</si>
  <si>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</si>
  <si>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</si>
  <si>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</si>
  <si>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</si>
  <si>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</si>
  <si>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</si>
  <si>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</si>
  <si>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</si>
  <si>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</si>
  <si>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</si>
  <si>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</si>
  <si>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</si>
  <si>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</si>
  <si>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</si>
  <si>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</si>
  <si>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</si>
  <si>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</si>
  <si>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</si>
  <si>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</si>
  <si>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</si>
  <si>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</si>
  <si>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</si>
  <si>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</si>
  <si>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</si>
  <si>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</si>
  <si>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</si>
  <si>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</si>
  <si>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</si>
  <si>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</si>
  <si>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</si>
  <si>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</si>
  <si>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</si>
  <si>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</si>
  <si>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</si>
  <si>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</si>
  <si>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</si>
  <si>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</si>
  <si>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</si>
  <si>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</si>
  <si>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</si>
  <si>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</si>
  <si>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</si>
  <si>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</si>
  <si>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</si>
  <si>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</si>
  <si>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</si>
  <si>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</si>
  <si>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</si>
  <si>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</si>
  <si>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</si>
  <si>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</si>
  <si>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</si>
  <si>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</si>
  <si>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</si>
  <si>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</si>
  <si>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</si>
  <si>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</si>
  <si>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</si>
  <si>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</si>
  <si>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</si>
  <si>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</si>
  <si>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</si>
  <si>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</si>
  <si>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</si>
  <si>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</si>
  <si>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</si>
  <si>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</si>
  <si>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</si>
  <si>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</si>
  <si>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</si>
  <si>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</si>
  <si>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</si>
  <si>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</si>
  <si>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</si>
  <si>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</si>
  <si>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</si>
  <si>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</si>
  <si>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</si>
  <si>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</si>
  <si>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</si>
  <si>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</si>
  <si>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</si>
  <si>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</si>
  <si>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</si>
  <si>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</si>
  <si>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</si>
  <si>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</si>
  <si>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</si>
  <si>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</si>
  <si>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</si>
  <si>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</si>
  <si>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</si>
  <si>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</si>
  <si>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</si>
  <si>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</si>
  <si>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</si>
  <si>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</si>
  <si>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</si>
  <si>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</si>
  <si>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</si>
  <si>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</si>
  <si>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</si>
  <si>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</si>
  <si>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</si>
  <si>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</si>
  <si>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</si>
  <si>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</si>
  <si>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</si>
  <si>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</si>
  <si>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</si>
  <si>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</si>
  <si>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</si>
  <si>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</si>
  <si>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</si>
  <si>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</si>
  <si>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</si>
  <si>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</si>
  <si>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</si>
  <si>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</si>
  <si>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</si>
  <si>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</si>
  <si>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</si>
  <si>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</si>
  <si>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</si>
  <si>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</si>
  <si>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</si>
  <si>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</si>
  <si>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</si>
  <si>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</si>
  <si>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</si>
  <si>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</si>
  <si>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</si>
  <si>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</si>
  <si>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</si>
  <si>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</si>
  <si>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</si>
  <si>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</si>
  <si>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</si>
  <si>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</si>
  <si>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</si>
  <si>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</si>
  <si>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</si>
  <si>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</si>
  <si>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</si>
  <si>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</si>
  <si>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</si>
  <si>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</si>
  <si>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</si>
  <si>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</si>
  <si>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</si>
  <si>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</si>
  <si>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</si>
  <si>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</si>
  <si>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</si>
  <si>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</si>
  <si>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</si>
  <si>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</si>
  <si>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</si>
  <si>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</si>
  <si>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</si>
  <si>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</si>
  <si>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</si>
  <si>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</si>
  <si>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</si>
  <si>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</si>
  <si>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</si>
  <si>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</si>
  <si>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</si>
  <si>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</si>
  <si>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</si>
  <si>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</si>
  <si>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</si>
  <si>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</si>
  <si>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</si>
  <si>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</si>
  <si>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</si>
  <si>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</si>
  <si>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</si>
  <si>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</si>
  <si>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</si>
  <si>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</si>
  <si>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</si>
  <si>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</si>
  <si>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</si>
  <si>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</si>
  <si>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</si>
  <si>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</si>
  <si>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</si>
  <si>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</si>
  <si>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</si>
  <si>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</si>
  <si>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</si>
  <si>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</si>
  <si>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</si>
  <si>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</si>
  <si>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</si>
  <si>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</si>
  <si>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</si>
  <si>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</si>
  <si>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</si>
  <si>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</si>
  <si>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</si>
  <si>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</si>
  <si>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</si>
  <si>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</si>
  <si>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</si>
  <si>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</si>
  <si>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</si>
  <si>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</si>
  <si>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</si>
  <si>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</si>
  <si>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</si>
  <si>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</si>
  <si>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</si>
  <si>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</si>
  <si>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</si>
  <si>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</si>
  <si>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</si>
  <si>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</si>
  <si>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</si>
  <si>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</si>
  <si>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</si>
  <si>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</si>
  <si>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</si>
  <si>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</si>
  <si>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</si>
  <si>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</si>
  <si>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</si>
  <si>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</si>
  <si>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</si>
  <si>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</si>
  <si>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</si>
  <si>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</si>
  <si>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</si>
  <si>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</si>
  <si>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</si>
  <si>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</si>
  <si>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</si>
  <si>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</si>
  <si>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</si>
  <si>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</si>
  <si>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</si>
  <si>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</si>
  <si>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</si>
  <si>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</si>
  <si>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</si>
  <si>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</si>
  <si>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</si>
  <si>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</si>
  <si>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</si>
  <si>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</si>
  <si>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</si>
  <si>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</si>
  <si>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</si>
  <si>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</si>
  <si>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</si>
  <si>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</si>
  <si>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</si>
  <si>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</si>
  <si>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</si>
  <si>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</si>
  <si>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</si>
  <si>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</si>
  <si>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</si>
  <si>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</si>
  <si>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</si>
  <si>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</si>
  <si>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</si>
  <si>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</si>
  <si>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</si>
  <si>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</si>
  <si>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</si>
  <si>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</si>
  <si>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</si>
  <si>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</si>
  <si>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</si>
  <si>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</si>
  <si>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</si>
  <si>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</si>
  <si>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</si>
  <si>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</si>
  <si>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</si>
  <si>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</si>
  <si>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</si>
  <si>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</si>
  <si>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</si>
  <si>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</si>
  <si>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</si>
  <si>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</si>
  <si>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</si>
  <si>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</si>
  <si>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</si>
  <si>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</si>
  <si>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</si>
  <si>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</si>
  <si>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</si>
  <si>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</si>
  <si>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</si>
  <si>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</si>
  <si>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</si>
  <si>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</si>
  <si>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</si>
  <si>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</si>
  <si>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</si>
  <si>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</si>
  <si>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</si>
  <si>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</si>
  <si>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</si>
  <si>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</si>
  <si>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</si>
  <si>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</si>
  <si>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</si>
  <si>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</si>
  <si>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</si>
  <si>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</si>
  <si>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</si>
  <si>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</si>
  <si>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</si>
  <si>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</si>
  <si>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</si>
  <si>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</si>
  <si>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</si>
  <si>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</si>
  <si>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</si>
  <si>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</si>
  <si>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</si>
  <si>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</si>
  <si>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</si>
  <si>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</si>
  <si>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</si>
  <si>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</si>
  <si>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</si>
  <si>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</si>
  <si>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</si>
  <si>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</si>
  <si>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</si>
  <si>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</si>
  <si>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</si>
  <si>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</si>
  <si>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</si>
  <si>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</si>
  <si>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</si>
  <si>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</si>
  <si>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</si>
  <si>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</si>
  <si>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</si>
  <si>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</si>
  <si>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</si>
  <si>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</si>
  <si>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</si>
  <si>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</si>
  <si>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</si>
  <si>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</si>
  <si>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</si>
  <si>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</si>
  <si>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</si>
  <si>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</si>
  <si>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</si>
  <si>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</si>
  <si>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</si>
  <si>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</si>
  <si>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</si>
  <si>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</si>
  <si>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</si>
  <si>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</si>
  <si>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</si>
  <si>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</si>
  <si>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</si>
  <si>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</si>
  <si>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</si>
  <si>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</si>
  <si>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</si>
  <si>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</si>
  <si>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</si>
  <si>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</si>
  <si>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</si>
  <si>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</si>
  <si>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</si>
  <si>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</si>
  <si>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</si>
  <si>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</si>
  <si>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</si>
  <si>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</si>
  <si>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</si>
  <si>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</si>
  <si>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</si>
  <si>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</si>
  <si>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</si>
  <si>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</si>
  <si>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</si>
  <si>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</si>
  <si>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</si>
  <si>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</si>
  <si>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</si>
  <si>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</si>
  <si>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</si>
  <si>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</si>
  <si>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</si>
  <si>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</si>
  <si>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</si>
  <si>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</si>
  <si>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</si>
  <si>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</si>
  <si>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</si>
  <si>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</si>
  <si>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</si>
  <si>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</si>
  <si>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</si>
  <si>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</si>
  <si>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</si>
  <si>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</si>
  <si>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</si>
  <si>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</si>
  <si>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</si>
  <si>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</si>
  <si>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</si>
  <si>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</si>
  <si>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</si>
  <si>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</si>
  <si>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</si>
  <si>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</si>
  <si>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</si>
  <si>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</si>
  <si>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</si>
  <si>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</si>
  <si>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</si>
  <si>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</si>
  <si>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</si>
  <si>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</si>
  <si>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</si>
  <si>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</si>
  <si>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</si>
  <si>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</si>
  <si>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</si>
  <si>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</si>
  <si>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</si>
  <si>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</si>
  <si>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</si>
  <si>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</si>
  <si>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</si>
  <si>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</si>
  <si>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</si>
  <si>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</si>
  <si>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</si>
  <si>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</si>
  <si>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</si>
  <si>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</si>
  <si>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</si>
  <si>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</si>
  <si>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</si>
  <si>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</si>
  <si>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</si>
  <si>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</si>
  <si>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</si>
  <si>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</si>
  <si>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</si>
  <si>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</si>
  <si>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</si>
  <si>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</si>
  <si>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</si>
  <si>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</si>
  <si>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</si>
  <si>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</si>
  <si>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</si>
  <si>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</si>
  <si>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</si>
  <si>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</si>
  <si>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</si>
  <si>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</si>
  <si>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</si>
  <si>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</si>
  <si>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</si>
  <si>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</si>
  <si>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</si>
  <si>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</si>
  <si>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</si>
  <si>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</si>
  <si>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</si>
  <si>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</si>
  <si>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</si>
  <si>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</si>
  <si>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</si>
  <si>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</si>
  <si>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</si>
  <si>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</si>
  <si>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</si>
  <si>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</si>
  <si>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</si>
  <si>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</si>
  <si>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</si>
  <si>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</si>
  <si>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</si>
  <si>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</si>
  <si>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</si>
  <si>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</si>
  <si>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</si>
  <si>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</si>
  <si>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</si>
  <si>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</si>
  <si>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</si>
  <si>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</si>
  <si>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</si>
  <si>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</si>
  <si>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</si>
  <si>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</si>
  <si>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</si>
  <si>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</si>
  <si>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</si>
  <si>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</si>
  <si>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</si>
  <si>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</si>
  <si>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</si>
  <si>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</si>
  <si>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</si>
  <si>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</si>
  <si>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</si>
  <si>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</si>
  <si>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</si>
  <si>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</si>
  <si>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</si>
  <si>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</si>
  <si>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</si>
  <si>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</si>
  <si>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</si>
  <si>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</si>
  <si>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</si>
  <si>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</si>
  <si>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</si>
  <si>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</si>
  <si>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</si>
  <si>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</si>
  <si>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</si>
  <si>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</si>
  <si>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</si>
  <si>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</si>
  <si>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</si>
  <si>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</si>
  <si>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</si>
  <si>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</si>
  <si>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</si>
  <si>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</si>
  <si>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</si>
  <si>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</si>
  <si>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</si>
  <si>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</si>
  <si>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</si>
  <si>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</si>
  <si>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</si>
  <si>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</si>
  <si>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</si>
  <si>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</si>
  <si>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</si>
  <si>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</si>
  <si>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</si>
  <si>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</si>
  <si>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</si>
  <si>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</si>
  <si>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</si>
  <si>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</si>
  <si>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</si>
  <si>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</si>
  <si>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</si>
  <si>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</si>
  <si>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</si>
  <si>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</si>
  <si>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</si>
  <si>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</si>
  <si>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</si>
  <si>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</si>
  <si>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</si>
  <si>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</si>
  <si>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</si>
  <si>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</si>
  <si>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</si>
  <si>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</si>
  <si>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</si>
  <si>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</si>
  <si>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</si>
  <si>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</si>
  <si>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</si>
  <si>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</si>
  <si>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</si>
  <si>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</si>
  <si>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</si>
  <si>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</si>
  <si>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</si>
  <si>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</si>
  <si>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</si>
  <si>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</si>
  <si>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</si>
  <si>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</si>
  <si>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</si>
  <si>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</si>
  <si>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</si>
  <si>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</si>
  <si>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</si>
  <si>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</si>
  <si>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</si>
  <si>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</si>
  <si>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</si>
  <si>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</si>
  <si>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</si>
  <si>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</si>
  <si>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</si>
  <si>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</si>
  <si>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</si>
  <si>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</si>
  <si>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</si>
  <si>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</si>
  <si>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</si>
  <si>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</si>
  <si>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</si>
  <si>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</si>
  <si>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</si>
  <si>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</si>
  <si>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</si>
  <si>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</si>
  <si>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</si>
  <si>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</si>
  <si>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</si>
  <si>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</si>
  <si>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</si>
  <si>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</si>
  <si>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</si>
  <si>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</si>
  <si>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</si>
  <si>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</si>
  <si>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</si>
  <si>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</si>
  <si>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</si>
  <si>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</si>
  <si>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</si>
  <si>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</si>
  <si>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</si>
  <si>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</si>
  <si>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</si>
  <si>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</si>
  <si>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</si>
  <si>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</si>
  <si>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</si>
  <si>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</si>
  <si>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</si>
  <si>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</si>
  <si>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</si>
  <si>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</si>
  <si>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</si>
  <si>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</si>
  <si>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</si>
  <si>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</si>
  <si>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</si>
  <si>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</si>
  <si>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</si>
  <si>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</si>
  <si>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</si>
  <si>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</si>
  <si>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</si>
  <si>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</si>
  <si>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</si>
  <si>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</si>
  <si>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</si>
  <si>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</si>
  <si>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</si>
  <si>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</si>
  <si>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</si>
  <si>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</si>
  <si>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</si>
  <si>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</si>
  <si>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</si>
  <si>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</si>
  <si>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</si>
  <si>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</si>
  <si>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</si>
  <si>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</si>
  <si>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</si>
  <si>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</si>
  <si>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</si>
  <si>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</si>
  <si>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</si>
  <si>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</si>
  <si>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</si>
  <si>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</si>
  <si>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</si>
  <si>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</si>
  <si>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</si>
  <si>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</si>
  <si>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</si>
  <si>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</si>
  <si>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</si>
  <si>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</si>
  <si>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</si>
  <si>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</si>
  <si>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</si>
  <si>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</si>
  <si>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</si>
  <si>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</si>
  <si>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</si>
  <si>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</si>
  <si>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</si>
  <si>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</si>
  <si>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</si>
  <si>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</si>
  <si>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</si>
  <si>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</si>
  <si>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</si>
  <si>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</si>
  <si>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</si>
  <si>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</si>
  <si>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</si>
  <si>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</si>
  <si>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</si>
  <si>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</si>
  <si>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</si>
  <si>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</si>
  <si>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</si>
  <si>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</si>
  <si>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</si>
  <si>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</si>
  <si>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</si>
  <si>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</si>
  <si>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</si>
  <si>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</si>
  <si>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</si>
  <si>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</si>
  <si>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</si>
  <si>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</si>
  <si>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</si>
  <si>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</si>
  <si>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</si>
  <si>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</si>
  <si>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</si>
  <si>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</si>
  <si>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</si>
  <si>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</si>
  <si>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</si>
  <si>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</si>
  <si>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</si>
  <si>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</si>
  <si>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</si>
  <si>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</si>
  <si>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</si>
  <si>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</si>
  <si>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</si>
  <si>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</si>
  <si>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</si>
  <si>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</si>
  <si>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</si>
  <si>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</si>
  <si>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</si>
  <si>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</si>
  <si>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</si>
  <si>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</si>
  <si>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</si>
  <si>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</si>
  <si>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</si>
  <si>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</si>
  <si>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</si>
  <si>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</si>
  <si>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</si>
  <si>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</si>
  <si>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</si>
  <si>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</si>
  <si>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</si>
  <si>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</si>
  <si>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</si>
  <si>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</si>
  <si>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</si>
  <si>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</si>
  <si>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</si>
  <si>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</si>
  <si>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</si>
  <si>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</si>
  <si>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</si>
  <si>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</si>
  <si>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</si>
  <si>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</si>
  <si>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</si>
  <si>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</si>
  <si>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</si>
  <si>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</si>
  <si>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</si>
  <si>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</si>
  <si>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</si>
  <si>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</si>
  <si>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</si>
  <si>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</si>
  <si>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</si>
  <si>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</si>
  <si>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</si>
  <si>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</si>
  <si>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</si>
  <si>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</si>
  <si>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</si>
  <si>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</si>
  <si>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</si>
  <si>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</si>
  <si>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</si>
  <si>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</si>
  <si>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</si>
  <si>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</si>
  <si>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</si>
  <si>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</si>
  <si>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</si>
  <si>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</si>
  <si>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</si>
  <si>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</si>
  <si>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</si>
  <si>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</si>
  <si>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</si>
  <si>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</si>
  <si>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</si>
  <si>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</si>
  <si>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</si>
  <si>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</si>
  <si>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</si>
  <si>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</si>
  <si>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</si>
  <si>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</si>
  <si>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</si>
  <si>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</si>
  <si>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</si>
  <si>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</si>
  <si>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</si>
  <si>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</si>
  <si>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</si>
  <si>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</si>
  <si>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</si>
  <si>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</si>
  <si>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</si>
  <si>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</si>
  <si>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</si>
  <si>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</si>
  <si>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</si>
  <si>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</si>
  <si>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</si>
  <si>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</si>
  <si>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</si>
  <si>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</si>
  <si>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</si>
  <si>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</si>
  <si>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</si>
  <si>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</si>
  <si>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</si>
  <si>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</si>
  <si>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</si>
  <si>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</si>
  <si>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</si>
  <si>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</si>
  <si>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</si>
  <si>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</si>
  <si>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</si>
  <si>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</si>
  <si>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</si>
  <si>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</si>
  <si>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</si>
  <si>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</si>
  <si>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</si>
  <si>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</si>
  <si>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</si>
  <si>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</si>
  <si>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</si>
  <si>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</si>
  <si>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</si>
  <si>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</si>
  <si>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</si>
  <si>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</si>
  <si>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</si>
  <si>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</si>
  <si>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</si>
  <si>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</si>
  <si>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</si>
  <si>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</si>
  <si>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</si>
  <si>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</si>
  <si>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</si>
  <si>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</si>
  <si>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</si>
  <si>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</si>
  <si>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</si>
  <si>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</si>
  <si>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</si>
  <si>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</si>
  <si>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</si>
  <si>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</si>
  <si>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</si>
  <si>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</si>
  <si>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</si>
  <si>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</si>
  <si>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</si>
  <si>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</si>
  <si>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</si>
  <si>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</si>
  <si>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</si>
  <si>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</si>
  <si>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</si>
  <si>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</si>
  <si>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</si>
  <si>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</si>
  <si>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</si>
  <si>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</si>
  <si>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</si>
  <si>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</si>
  <si>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</si>
  <si>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</si>
  <si>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</si>
  <si>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</si>
  <si>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</si>
  <si>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</si>
  <si>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</si>
  <si>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</si>
  <si>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</si>
  <si>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</si>
  <si>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</si>
  <si>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</si>
  <si>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</si>
  <si>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</si>
  <si>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</si>
  <si>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</si>
  <si>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</si>
  <si>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</si>
  <si>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</si>
  <si>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</si>
  <si>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</si>
  <si>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</si>
  <si>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</si>
  <si>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</si>
  <si>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</si>
  <si>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</si>
  <si>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</si>
  <si>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</si>
  <si>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</si>
  <si>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</si>
  <si>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</si>
  <si>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</si>
  <si>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</si>
  <si>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</si>
  <si>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</si>
  <si>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</si>
  <si>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</si>
  <si>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</si>
  <si>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</si>
  <si>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</si>
  <si>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</si>
  <si>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</si>
  <si>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</si>
  <si>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</si>
  <si>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</si>
  <si>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</si>
  <si>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</si>
  <si>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</si>
  <si>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</si>
  <si>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</si>
  <si>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</si>
  <si>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</si>
  <si>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</si>
  <si>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</si>
  <si>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</si>
  <si>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</si>
  <si>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</si>
  <si>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</si>
  <si>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</si>
  <si>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</si>
  <si>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</si>
  <si>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</si>
  <si>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</si>
  <si>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</si>
  <si>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</si>
  <si>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</si>
  <si>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</si>
  <si>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</si>
  <si>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</si>
  <si>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</si>
  <si>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</si>
  <si>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</si>
  <si>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</si>
  <si>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</si>
  <si>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</si>
  <si>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</si>
  <si>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</si>
  <si>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</si>
  <si>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</si>
  <si>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</si>
  <si>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</si>
  <si>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</si>
  <si>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</si>
  <si>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</si>
  <si>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</si>
  <si>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</si>
  <si>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</si>
  <si>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</si>
  <si>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</si>
  <si>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</si>
  <si>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</si>
  <si>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</si>
  <si>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</si>
  <si>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</si>
  <si>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</si>
  <si>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</si>
  <si>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</si>
  <si>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</si>
  <si>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</si>
  <si>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</si>
  <si>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</si>
  <si>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</si>
  <si>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</si>
  <si>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</si>
  <si>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</si>
  <si>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</si>
  <si>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</si>
  <si>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</si>
  <si>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</si>
  <si>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</si>
  <si>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</si>
  <si>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</si>
  <si>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</si>
  <si>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</si>
  <si>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</si>
  <si>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</si>
  <si>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</si>
  <si>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</si>
  <si>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</si>
  <si>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</si>
  <si>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</si>
  <si>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</si>
  <si>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</si>
  <si>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</si>
  <si>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</si>
  <si>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</si>
  <si>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</si>
  <si>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</si>
  <si>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</si>
  <si>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</si>
  <si>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</si>
  <si>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</si>
  <si>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</si>
  <si>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</si>
  <si>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</si>
  <si>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</si>
  <si>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</si>
  <si>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</si>
  <si>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</si>
  <si>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</si>
  <si>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</si>
  <si>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</si>
  <si>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</si>
  <si>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</si>
  <si>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</si>
  <si>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</si>
  <si>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</si>
  <si>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</si>
  <si>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</si>
  <si>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</si>
  <si>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</si>
  <si>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</si>
  <si>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</si>
  <si>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</si>
  <si>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</si>
  <si>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</si>
  <si>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</si>
  <si>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</si>
  <si>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</si>
  <si>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</si>
  <si>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</si>
  <si>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</si>
  <si>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</si>
  <si>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</si>
  <si>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</si>
  <si>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</si>
  <si>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</si>
  <si>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</si>
  <si>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</si>
  <si>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</si>
  <si>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</si>
  <si>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</si>
  <si>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</si>
  <si>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</si>
  <si>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</si>
  <si>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</si>
  <si>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</si>
  <si>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</si>
  <si>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</si>
  <si>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</si>
  <si>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</si>
  <si>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</si>
  <si>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</si>
  <si>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</si>
  <si>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</si>
  <si>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</si>
  <si>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</si>
  <si>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</si>
  <si>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</si>
  <si>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</si>
  <si>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</si>
  <si>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</si>
  <si>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</si>
  <si>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</si>
  <si>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</si>
  <si>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</si>
  <si>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</si>
  <si>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</si>
  <si>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</si>
  <si>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</si>
  <si>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</si>
  <si>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</si>
  <si>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</si>
  <si>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</si>
  <si>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</si>
  <si>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</si>
  <si>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</si>
  <si>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</si>
  <si>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</si>
  <si>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</si>
  <si>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</si>
  <si>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</si>
  <si>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</si>
  <si>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</si>
  <si>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</si>
  <si>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</si>
  <si>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</si>
  <si>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</si>
  <si>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</si>
  <si>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</si>
  <si>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</si>
  <si>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</si>
  <si>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</si>
  <si>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</si>
  <si>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</si>
  <si>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</si>
  <si>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</si>
  <si>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</si>
  <si>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</si>
  <si>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</si>
  <si>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</si>
  <si>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</si>
  <si>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</si>
  <si>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</si>
  <si>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</si>
  <si>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</si>
  <si>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</si>
  <si>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</si>
  <si>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</si>
  <si>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</si>
  <si>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</si>
  <si>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</si>
  <si>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</si>
  <si>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</si>
  <si>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</si>
  <si>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</si>
  <si>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</si>
  <si>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</si>
  <si>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</si>
  <si>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</si>
  <si>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</si>
  <si>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</si>
  <si>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</si>
  <si>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</si>
  <si>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</si>
  <si>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</si>
  <si>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</si>
  <si>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</si>
  <si>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</si>
  <si>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</si>
  <si>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</si>
  <si>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</si>
  <si>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</si>
  <si>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</si>
  <si>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</si>
  <si>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</si>
  <si>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</si>
  <si>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</si>
  <si>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</si>
  <si>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</si>
  <si>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</si>
  <si>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</si>
  <si>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</si>
  <si>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</si>
  <si>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</si>
  <si>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</si>
  <si>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</si>
  <si>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</si>
  <si>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</si>
  <si>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</si>
  <si>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</si>
  <si>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</si>
  <si>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</si>
  <si>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</si>
  <si>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</si>
  <si>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</si>
  <si>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</si>
  <si>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</si>
  <si>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</si>
  <si>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</si>
  <si>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</si>
  <si>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</si>
  <si>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</si>
  <si>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</si>
  <si>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</si>
  <si>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</si>
  <si>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</si>
  <si>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</si>
  <si>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</si>
  <si>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</si>
  <si>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</si>
  <si>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</si>
  <si>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</si>
  <si>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</si>
  <si>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</si>
  <si>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</si>
  <si>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</si>
  <si>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</si>
  <si>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</si>
  <si>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</si>
  <si>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</si>
  <si>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</si>
  <si>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</si>
  <si>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</si>
  <si>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</si>
  <si>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</si>
  <si>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</si>
  <si>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</si>
  <si>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</si>
  <si>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</si>
  <si>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</si>
  <si>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</si>
  <si>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</si>
  <si>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</si>
  <si>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</si>
  <si>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</si>
  <si>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</si>
  <si>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</si>
  <si>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</si>
  <si>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</si>
  <si>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</si>
  <si>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</si>
  <si>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</si>
  <si>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</si>
  <si>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</si>
  <si>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</si>
  <si>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</si>
  <si>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</si>
  <si>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</si>
  <si>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</si>
  <si>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</si>
  <si>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</si>
  <si>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</si>
  <si>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</si>
  <si>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</si>
  <si>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</si>
  <si>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</si>
  <si>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</si>
  <si>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</si>
  <si>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</si>
  <si>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</si>
  <si>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</si>
  <si>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</si>
  <si>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</si>
  <si>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</si>
  <si>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</si>
  <si>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</si>
  <si>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</si>
  <si>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</si>
  <si>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</si>
  <si>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</si>
  <si>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</si>
  <si>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</si>
  <si>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</si>
  <si>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</si>
  <si>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</si>
  <si>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</si>
  <si>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</si>
  <si>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</si>
  <si>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</si>
  <si>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</si>
  <si>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</si>
  <si>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</si>
  <si>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</si>
  <si>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</si>
  <si>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</si>
  <si>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</si>
  <si>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</si>
  <si>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</si>
  <si>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</si>
  <si>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</si>
  <si>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</si>
  <si>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</si>
  <si>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</si>
  <si>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</si>
  <si>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</si>
  <si>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</si>
  <si>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</si>
  <si>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</si>
  <si>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</si>
  <si>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</si>
  <si>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</si>
  <si>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</si>
  <si>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</si>
  <si>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</si>
  <si>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</si>
  <si>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</si>
  <si>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</si>
  <si>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</si>
  <si>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</si>
  <si>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</si>
  <si>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</si>
  <si>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</si>
  <si>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</si>
  <si>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</si>
  <si>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</si>
  <si>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</si>
  <si>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</si>
  <si>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</si>
  <si>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</si>
  <si>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</si>
  <si>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</si>
  <si>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</si>
  <si>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</si>
  <si>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</si>
  <si>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</si>
  <si>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</si>
  <si>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</si>
  <si>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</si>
  <si>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</si>
  <si>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</si>
  <si>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</si>
  <si>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</si>
  <si>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</si>
  <si>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</si>
  <si>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</si>
  <si>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</si>
  <si>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</si>
  <si>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</si>
  <si>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</si>
  <si>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</si>
  <si>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</si>
  <si>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</si>
  <si>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</si>
  <si>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</si>
  <si>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</si>
  <si>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</si>
  <si>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</si>
  <si>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</si>
  <si>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</si>
  <si>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</si>
  <si>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</si>
  <si>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</si>
  <si>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</si>
  <si>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</si>
  <si>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</si>
  <si>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</si>
  <si>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</si>
  <si>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</si>
  <si>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</si>
  <si>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</si>
  <si>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</si>
  <si>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</si>
  <si>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</si>
  <si>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</si>
  <si>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</si>
  <si>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</si>
  <si>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</si>
  <si>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</si>
  <si>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</si>
  <si>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</si>
  <si>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</si>
  <si>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</si>
  <si>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</si>
  <si>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</si>
  <si>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</si>
  <si>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</si>
  <si>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</si>
  <si>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</si>
  <si>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</si>
  <si>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</si>
  <si>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</si>
  <si>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</si>
  <si>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</si>
  <si>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</si>
  <si>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</si>
  <si>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</si>
  <si>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</si>
  <si>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</si>
  <si>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</si>
  <si>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</si>
  <si>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</si>
  <si>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</si>
  <si>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</si>
  <si>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</si>
  <si>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</si>
  <si>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</si>
  <si>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</si>
  <si>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</si>
  <si>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</si>
  <si>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</si>
  <si>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</si>
  <si>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</si>
  <si>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</si>
  <si>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</si>
  <si>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</si>
  <si>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</si>
  <si>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</si>
  <si>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</si>
  <si>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</si>
  <si>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</si>
  <si>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</si>
  <si>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</si>
  <si>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</si>
  <si>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</si>
  <si>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</si>
  <si>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</si>
  <si>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</si>
  <si>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</si>
  <si>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</si>
  <si>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</si>
  <si>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</si>
  <si>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</si>
  <si>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</si>
  <si>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</si>
  <si>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</si>
  <si>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</si>
  <si>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</si>
  <si>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</si>
  <si>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</si>
  <si>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</si>
  <si>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</si>
  <si>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</si>
  <si>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</si>
  <si>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</si>
  <si>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</si>
  <si>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</si>
  <si>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</si>
  <si>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</si>
  <si>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</si>
  <si>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</si>
  <si>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</si>
  <si>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</si>
  <si>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</si>
  <si>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</si>
  <si>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</si>
  <si>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</si>
  <si>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</si>
  <si>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</si>
  <si>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</si>
  <si>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</si>
  <si>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</si>
  <si>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</si>
  <si>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</si>
  <si>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</si>
  <si>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</si>
  <si>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</si>
  <si>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</si>
  <si>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</si>
  <si>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</si>
  <si>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</si>
  <si>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</si>
  <si>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</si>
  <si>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</si>
  <si>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</si>
  <si>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</si>
  <si>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</si>
  <si>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</si>
  <si>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</si>
  <si>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</si>
  <si>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</si>
  <si>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</si>
  <si>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</si>
  <si>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</si>
  <si>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</si>
  <si>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</si>
  <si>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</si>
  <si>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</si>
  <si>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</si>
  <si>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</si>
  <si>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</si>
  <si>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</si>
  <si>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</si>
  <si>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</si>
  <si>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</si>
  <si>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</si>
  <si>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</si>
  <si>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</si>
  <si>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</si>
  <si>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</si>
  <si>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</si>
  <si>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</si>
  <si>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</si>
  <si>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</si>
  <si>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</si>
  <si>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</si>
  <si>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</si>
  <si>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</si>
  <si>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</si>
  <si>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</si>
  <si>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</si>
  <si>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</si>
  <si>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</si>
  <si>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</si>
  <si>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</si>
  <si>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</si>
  <si>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</si>
  <si>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</si>
  <si>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</si>
  <si>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</si>
  <si>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</si>
  <si>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</si>
  <si>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</si>
  <si>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</si>
  <si>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</si>
  <si>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</si>
  <si>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</si>
  <si>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</si>
  <si>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</si>
  <si>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</si>
  <si>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</si>
  <si>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</si>
  <si>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</si>
  <si>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</si>
  <si>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</si>
  <si>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</si>
  <si>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</si>
  <si>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</si>
  <si>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</si>
  <si>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</si>
  <si>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</si>
  <si>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</si>
  <si>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</si>
  <si>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</si>
  <si>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</si>
  <si>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</si>
  <si>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</si>
  <si>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</si>
  <si>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</si>
  <si>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</si>
  <si>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</si>
  <si>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</si>
  <si>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</si>
  <si>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</si>
  <si>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</si>
  <si>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</si>
  <si>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</si>
  <si>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</si>
  <si>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</si>
  <si>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</si>
  <si>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</si>
  <si>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</si>
  <si>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</si>
  <si>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</si>
  <si>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</si>
  <si>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</si>
  <si>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</si>
  <si>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</si>
  <si>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</si>
  <si>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</si>
  <si>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</si>
  <si>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</si>
  <si>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</si>
  <si>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</si>
  <si>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</si>
  <si>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</si>
  <si>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</si>
  <si>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</si>
  <si>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</si>
  <si>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</si>
  <si>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</si>
  <si>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</si>
  <si>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</si>
  <si>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</si>
  <si>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</si>
  <si>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</si>
  <si>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</si>
  <si>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</si>
  <si>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</si>
  <si>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</si>
  <si>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</si>
  <si>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</si>
  <si>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</si>
  <si>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</si>
  <si>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</si>
  <si>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</si>
  <si>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</si>
  <si>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</si>
  <si>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</si>
  <si>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</si>
  <si>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</si>
  <si>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</si>
  <si>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</si>
  <si>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</si>
  <si>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</si>
  <si>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</si>
  <si>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</si>
  <si>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</si>
  <si>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</si>
  <si>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</si>
  <si>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</si>
  <si>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</si>
  <si>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</si>
  <si>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</si>
  <si>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</si>
  <si>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</si>
  <si>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</si>
  <si>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</si>
  <si>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</si>
  <si>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</si>
  <si>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</si>
  <si>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</si>
  <si>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</si>
  <si>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</si>
  <si>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</si>
  <si>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</si>
  <si>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</si>
  <si>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</si>
  <si>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</si>
  <si>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</si>
  <si>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</si>
  <si>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</si>
  <si>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</si>
  <si>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</si>
  <si>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</si>
  <si>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</si>
  <si>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</si>
  <si>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</si>
  <si>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</si>
  <si>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</si>
  <si>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</si>
  <si>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</si>
  <si>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</si>
  <si>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</si>
  <si>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</si>
  <si>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</si>
  <si>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</si>
  <si>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</si>
  <si>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</si>
  <si>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</si>
  <si>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</si>
  <si>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</si>
  <si>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</si>
  <si>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</si>
  <si>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</si>
  <si>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</si>
  <si>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</si>
  <si>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</si>
  <si>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</si>
  <si>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</si>
  <si>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</si>
  <si>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</si>
  <si>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</si>
  <si>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</si>
  <si>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</si>
  <si>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</si>
  <si>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</si>
  <si>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</si>
  <si>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</si>
  <si>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</si>
  <si>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</si>
  <si>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</si>
  <si>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</si>
  <si>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</si>
  <si>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</si>
  <si>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</si>
  <si>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</si>
  <si>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</si>
  <si>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</si>
  <si>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</si>
  <si>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</si>
  <si>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</si>
  <si>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</si>
  <si>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</si>
  <si>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</si>
  <si>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</si>
  <si>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</si>
  <si>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</si>
  <si>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</si>
  <si>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</si>
  <si>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</si>
  <si>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</si>
  <si>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</si>
  <si>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</si>
  <si>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</si>
  <si>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</si>
  <si>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</si>
  <si>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</si>
  <si>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</si>
  <si>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</si>
  <si>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</si>
  <si>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</si>
  <si>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</si>
  <si>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</si>
  <si>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</si>
  <si>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</si>
  <si>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</si>
  <si>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</si>
  <si>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</si>
  <si>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</si>
  <si>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</si>
  <si>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</si>
  <si>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</si>
  <si>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</si>
  <si>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</si>
  <si>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</si>
  <si>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</si>
  <si>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</si>
  <si>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</si>
  <si>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</si>
  <si>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</si>
  <si>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</si>
  <si>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</si>
  <si>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</si>
  <si>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</si>
  <si>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</si>
  <si>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</si>
  <si>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</si>
  <si>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</si>
  <si>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</si>
  <si>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</si>
  <si>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</si>
  <si>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</si>
  <si>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</si>
  <si>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</si>
  <si>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</si>
  <si>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</si>
  <si>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</si>
  <si>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</si>
  <si>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</si>
  <si>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</si>
  <si>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</si>
  <si>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</si>
  <si>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</si>
  <si>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</si>
  <si>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</si>
  <si>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</si>
  <si>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</si>
  <si>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</si>
  <si>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</si>
  <si>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</si>
  <si>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</si>
  <si>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</si>
  <si>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</si>
  <si>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</si>
  <si>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</si>
  <si>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</si>
  <si>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</si>
  <si>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</si>
  <si>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</si>
  <si>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</si>
  <si>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</si>
  <si>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</si>
  <si>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</si>
  <si>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</si>
  <si>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</si>
  <si>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</si>
  <si>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</si>
  <si>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</si>
  <si>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</si>
  <si>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</si>
  <si>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</si>
  <si>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</si>
  <si>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</si>
  <si>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</si>
  <si>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</si>
  <si>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</si>
  <si>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</si>
  <si>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</si>
  <si>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</si>
  <si>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</si>
  <si>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</si>
  <si>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</si>
  <si>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</si>
  <si>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</si>
  <si>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</si>
  <si>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</si>
  <si>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</si>
  <si>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</si>
  <si>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</si>
  <si>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</si>
  <si>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</si>
  <si>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</si>
  <si>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</si>
  <si>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</si>
  <si>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</si>
  <si>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</si>
  <si>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</si>
  <si>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</si>
  <si>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</si>
  <si>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</si>
  <si>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</si>
  <si>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</si>
  <si>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</si>
  <si>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</si>
  <si>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</si>
  <si>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</si>
  <si>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</si>
  <si>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</si>
  <si>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</si>
  <si>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</si>
  <si>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</si>
  <si>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</si>
  <si>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</si>
  <si>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</si>
  <si>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</si>
  <si>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</si>
  <si>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</si>
  <si>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</si>
  <si>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</si>
  <si>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</si>
  <si>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</si>
  <si>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</si>
  <si>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</si>
  <si>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</si>
  <si>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</si>
  <si>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</si>
  <si>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</si>
  <si>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</si>
  <si>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</si>
  <si>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</si>
  <si>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</si>
  <si>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</si>
  <si>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</si>
  <si>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</si>
  <si>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</si>
  <si>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</si>
  <si>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</si>
  <si>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</si>
  <si>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</si>
  <si>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</si>
  <si>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</si>
  <si>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</si>
  <si>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</si>
  <si>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</si>
  <si>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</si>
  <si>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</si>
  <si>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</si>
  <si>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</si>
  <si>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</si>
  <si>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</si>
  <si>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</si>
  <si>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</si>
  <si>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</si>
  <si>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</si>
  <si>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</si>
  <si>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</si>
  <si>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</si>
  <si>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</si>
  <si>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</si>
  <si>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</si>
  <si>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</si>
  <si>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</si>
  <si>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</si>
  <si>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</si>
  <si>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</si>
  <si>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</si>
  <si>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</si>
  <si>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</si>
  <si>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</si>
  <si>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</si>
  <si>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</si>
  <si>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</si>
  <si>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</si>
  <si>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</si>
  <si>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</si>
  <si>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</si>
  <si>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</si>
  <si>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</si>
  <si>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</si>
  <si>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</si>
  <si>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</si>
  <si>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</si>
  <si>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</si>
  <si>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</si>
  <si>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</si>
  <si>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</si>
  <si>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</si>
  <si>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</si>
  <si>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</si>
  <si>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</si>
  <si>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</si>
  <si>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</si>
  <si>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</si>
  <si>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</si>
  <si>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</si>
  <si>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</si>
  <si>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</si>
  <si>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</si>
  <si>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</si>
  <si>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</si>
  <si>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</si>
  <si>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</si>
  <si>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</si>
  <si>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</si>
  <si>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</si>
  <si>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</si>
  <si>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</si>
  <si>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</si>
  <si>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</si>
  <si>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</si>
  <si>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</si>
  <si>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</si>
  <si>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</si>
  <si>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</si>
  <si>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</si>
  <si>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</si>
  <si>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</si>
  <si>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</si>
  <si>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</si>
  <si>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</si>
  <si>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</si>
  <si>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</si>
  <si>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</si>
  <si>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</si>
  <si>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</si>
  <si>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</si>
  <si>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</si>
  <si>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</si>
  <si>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</si>
  <si>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</si>
  <si>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</si>
  <si>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</si>
  <si>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</si>
  <si>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</si>
  <si>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</si>
  <si>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</si>
  <si>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</si>
  <si>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</si>
  <si>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</si>
  <si>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</si>
  <si>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</si>
  <si>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</si>
  <si>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</si>
  <si>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</si>
  <si>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</si>
  <si>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</si>
  <si>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</si>
  <si>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</si>
  <si>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</si>
  <si>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</si>
  <si>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</si>
  <si>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</si>
  <si>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</si>
  <si>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</si>
  <si>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</si>
  <si>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</si>
  <si>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</si>
  <si>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</si>
  <si>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</si>
  <si>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</si>
  <si>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</si>
  <si>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</si>
  <si>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</si>
  <si>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</si>
  <si>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</si>
  <si>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</si>
  <si>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</si>
  <si>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</si>
  <si>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</si>
  <si>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</si>
  <si>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</si>
  <si>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</si>
  <si>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</si>
  <si>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</si>
  <si>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</si>
  <si>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</si>
  <si>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</si>
  <si>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</si>
  <si>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</si>
  <si>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</si>
  <si>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</si>
  <si>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</si>
  <si>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</si>
  <si>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</si>
  <si>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</si>
  <si>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</si>
  <si>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</si>
  <si>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</si>
  <si>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</si>
  <si>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</si>
  <si>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</si>
  <si>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</si>
  <si>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</si>
  <si>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</si>
  <si>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</si>
  <si>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</si>
  <si>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</si>
  <si>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</si>
  <si>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</si>
  <si>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</si>
  <si>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</si>
  <si>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</si>
  <si>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</si>
  <si>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</si>
  <si>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</si>
  <si>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</si>
  <si>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</si>
  <si>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</si>
  <si>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</si>
  <si>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</si>
  <si>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</si>
  <si>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</si>
  <si>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</si>
  <si>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</si>
  <si>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</si>
  <si>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</si>
  <si>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</si>
  <si>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</si>
  <si>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</si>
  <si>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</si>
  <si>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</si>
  <si>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</si>
  <si>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</si>
  <si>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</si>
  <si>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</si>
  <si>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</si>
  <si>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</si>
  <si>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</si>
  <si>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</si>
  <si>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</si>
  <si>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</si>
  <si>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</si>
  <si>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</si>
  <si>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</si>
  <si>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</si>
  <si>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</si>
  <si>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</si>
  <si>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</si>
  <si>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</si>
  <si>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</si>
  <si>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</si>
  <si>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</si>
  <si>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</si>
  <si>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</si>
  <si>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</si>
  <si>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</si>
  <si>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</si>
  <si>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</si>
  <si>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</si>
  <si>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</si>
  <si>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</si>
  <si>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</si>
  <si>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</si>
  <si>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</si>
  <si>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</si>
  <si>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</si>
  <si>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</si>
  <si>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</si>
  <si>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</si>
  <si>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</si>
  <si>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</si>
  <si>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</si>
  <si>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</si>
  <si>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</si>
  <si>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</si>
  <si>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</si>
  <si>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</si>
  <si>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</si>
  <si>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</si>
  <si>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</si>
  <si>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</si>
  <si>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</si>
  <si>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</si>
  <si>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</si>
  <si>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</si>
  <si>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</si>
  <si>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</si>
  <si>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</si>
  <si>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</si>
  <si>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</si>
  <si>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</si>
  <si>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</si>
  <si>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</si>
  <si>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</si>
  <si>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</si>
  <si>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</si>
  <si>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</si>
  <si>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</si>
  <si>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</si>
  <si>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</si>
  <si>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</si>
  <si>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</si>
  <si>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</si>
  <si>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</si>
  <si>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</si>
  <si>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</si>
  <si>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</si>
  <si>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</si>
  <si>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</si>
  <si>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</si>
  <si>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</si>
  <si>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</si>
  <si>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</si>
  <si>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</si>
  <si>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</si>
  <si>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</si>
  <si>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</si>
  <si>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</si>
  <si>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</si>
  <si>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</si>
  <si>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</si>
  <si>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</si>
  <si>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</si>
  <si>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</si>
  <si>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</si>
  <si>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</si>
  <si>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</si>
  <si>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</si>
  <si>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</si>
  <si>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</si>
  <si>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</si>
  <si>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</si>
  <si>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</si>
  <si>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</si>
  <si>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</si>
  <si>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</si>
  <si>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</si>
  <si>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</si>
  <si>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</si>
  <si>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</si>
  <si>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</si>
  <si>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</si>
  <si>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</si>
  <si>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</si>
  <si>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</si>
  <si>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</si>
  <si>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</si>
  <si>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</si>
  <si>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</si>
  <si>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</si>
  <si>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</si>
  <si>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</si>
  <si>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</si>
  <si>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</si>
  <si>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</si>
  <si>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</si>
  <si>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</si>
  <si>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</si>
  <si>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</si>
  <si>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</si>
  <si>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</si>
  <si>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</si>
  <si>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</si>
  <si>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</si>
  <si>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</si>
  <si>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</si>
  <si>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</si>
  <si>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</si>
  <si>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</si>
  <si>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</si>
  <si>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</si>
  <si>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</si>
  <si>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</si>
  <si>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</si>
  <si>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</si>
  <si>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</si>
  <si>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</si>
  <si>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</si>
  <si>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</si>
  <si>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</si>
  <si>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</si>
  <si>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</si>
  <si>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</si>
  <si>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</si>
  <si>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</si>
  <si>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</si>
  <si>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</si>
  <si>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</si>
  <si>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</si>
  <si>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</si>
  <si>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</si>
  <si>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</si>
  <si>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</si>
  <si>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</si>
  <si>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</si>
  <si>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</si>
  <si>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</si>
  <si>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</si>
  <si>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</si>
  <si>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</si>
  <si>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</si>
  <si>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</si>
  <si>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</si>
  <si>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</si>
  <si>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</si>
  <si>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</si>
  <si>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</si>
  <si>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</si>
  <si>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</si>
  <si>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</si>
  <si>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</si>
  <si>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</si>
  <si>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</si>
  <si>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</si>
  <si>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</si>
  <si>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</si>
  <si>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</si>
  <si>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</si>
  <si>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</si>
  <si>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</si>
  <si>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</si>
  <si>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</si>
  <si>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</si>
  <si>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</si>
  <si>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</si>
  <si>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</si>
  <si>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</si>
  <si>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</si>
  <si>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</si>
  <si>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</si>
  <si>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</si>
  <si>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</si>
  <si>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</si>
  <si>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</si>
  <si>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</si>
  <si>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</si>
  <si>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</si>
  <si>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</si>
  <si>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</si>
  <si>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</si>
  <si>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</si>
  <si>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</si>
  <si>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</si>
  <si>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</si>
  <si>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</si>
  <si>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</si>
  <si>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</si>
  <si>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</si>
  <si>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</si>
  <si>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</si>
  <si>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</si>
  <si>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</si>
  <si>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</si>
  <si>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</si>
  <si>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</si>
  <si>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</si>
  <si>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</si>
  <si>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</si>
  <si>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</si>
  <si>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</si>
  <si>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</si>
  <si>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</si>
  <si>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</si>
  <si>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</si>
  <si>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</si>
  <si>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</si>
  <si>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</si>
  <si>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</si>
  <si>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</si>
  <si>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</si>
  <si>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</si>
  <si>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</si>
  <si>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</si>
  <si>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</si>
  <si>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</si>
  <si>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</si>
  <si>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</si>
  <si>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</si>
  <si>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</si>
  <si>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</si>
  <si>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</si>
  <si>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</si>
  <si>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</si>
  <si>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</si>
  <si>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</si>
  <si>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</si>
  <si>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</si>
  <si>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</si>
  <si>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</si>
  <si>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</si>
  <si>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</si>
  <si>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</si>
  <si>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</si>
  <si>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</si>
  <si>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</si>
  <si>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</si>
  <si>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</si>
  <si>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</si>
  <si>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</si>
  <si>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</si>
  <si>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</si>
  <si>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</si>
  <si>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</si>
  <si>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</si>
  <si>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</si>
  <si>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</si>
  <si>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</si>
  <si>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</si>
  <si>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</si>
  <si>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</si>
  <si>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</si>
  <si>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</si>
  <si>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</si>
  <si>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</si>
  <si>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</si>
  <si>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</si>
  <si>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</si>
  <si>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</si>
  <si>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</si>
  <si>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</si>
  <si>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</si>
  <si>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</si>
  <si>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</si>
  <si>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</si>
  <si>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</si>
  <si>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</si>
  <si>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</si>
  <si>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</si>
  <si>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</si>
  <si>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</si>
  <si>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</si>
  <si>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</si>
  <si>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</si>
  <si>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</si>
  <si>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</si>
  <si>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</si>
  <si>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</si>
  <si>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</si>
  <si>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</si>
  <si>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</si>
  <si>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</si>
  <si>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</si>
  <si>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</si>
  <si>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</si>
  <si>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</si>
  <si>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</si>
  <si>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</si>
  <si>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</si>
  <si>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</si>
  <si>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</si>
  <si>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</si>
  <si>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</si>
  <si>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</si>
  <si>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</si>
  <si>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</si>
  <si>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</si>
  <si>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</si>
  <si>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</si>
  <si>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</si>
  <si>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</si>
  <si>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</si>
  <si>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</si>
  <si>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</si>
  <si>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</si>
  <si>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</si>
  <si>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</si>
  <si>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</si>
  <si>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</si>
  <si>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</si>
  <si>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</si>
  <si>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</si>
  <si>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</si>
  <si>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</si>
  <si>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</si>
  <si>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</si>
  <si>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</si>
  <si>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</si>
  <si>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</si>
  <si>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</si>
  <si>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</si>
  <si>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</si>
  <si>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</si>
  <si>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</si>
  <si>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</si>
  <si>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</si>
  <si>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</si>
  <si>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</si>
  <si>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</si>
  <si>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</si>
  <si>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</si>
  <si>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</si>
  <si>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</si>
  <si>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</si>
  <si>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</si>
  <si>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</si>
  <si>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</si>
  <si>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</si>
  <si>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</si>
  <si>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</si>
  <si>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</si>
  <si>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</si>
  <si>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</si>
  <si>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</si>
  <si>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</si>
  <si>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</si>
  <si>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</si>
  <si>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</si>
  <si>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</si>
  <si>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</si>
  <si>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</si>
  <si>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</si>
  <si>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</si>
  <si>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</si>
  <si>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</si>
  <si>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</si>
  <si>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</si>
  <si>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</si>
  <si>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</si>
  <si>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</si>
  <si>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</si>
  <si>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</si>
  <si>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</si>
  <si>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</si>
  <si>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</si>
  <si>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</si>
  <si>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</si>
  <si>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</si>
  <si>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</si>
  <si>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</si>
  <si>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</si>
  <si>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</si>
  <si>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</si>
  <si>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</si>
  <si>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</si>
  <si>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</si>
  <si>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</si>
  <si>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</si>
  <si>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</si>
  <si>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</si>
  <si>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</si>
  <si>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</si>
  <si>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</si>
  <si>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</si>
  <si>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</si>
  <si>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</si>
  <si>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</si>
  <si>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</si>
  <si>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</si>
  <si>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</si>
  <si>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</si>
  <si>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</si>
  <si>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</si>
  <si>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</si>
  <si>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</si>
  <si>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</si>
  <si>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</si>
  <si>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</si>
  <si>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</si>
  <si>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</si>
  <si>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</si>
  <si>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</si>
  <si>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</si>
  <si>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</si>
  <si>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</si>
  <si>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</si>
  <si>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</si>
  <si>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</si>
  <si>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</si>
  <si>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</si>
  <si>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</si>
  <si>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</si>
  <si>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</si>
  <si>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</si>
  <si>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</si>
  <si>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</si>
  <si>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</si>
  <si>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</si>
  <si>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</si>
  <si>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</si>
  <si>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</si>
  <si>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</si>
  <si>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</si>
  <si>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</si>
  <si>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</si>
  <si>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</si>
  <si>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</si>
  <si>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</si>
  <si>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</si>
  <si>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</si>
  <si>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</si>
  <si>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</si>
  <si>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</si>
  <si>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</si>
  <si>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</si>
  <si>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</si>
  <si>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</si>
  <si>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</si>
  <si>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</si>
  <si>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</si>
  <si>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</si>
  <si>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</si>
  <si>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</si>
  <si>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</si>
  <si>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</si>
  <si>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</si>
  <si>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</si>
  <si>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</si>
  <si>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</si>
  <si>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</si>
  <si>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</si>
  <si>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</si>
  <si>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</si>
  <si>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</si>
  <si>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</si>
  <si>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</si>
  <si>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</si>
  <si>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</si>
  <si>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</si>
  <si>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</si>
  <si>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</si>
  <si>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</si>
  <si>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</si>
  <si>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</si>
  <si>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</si>
  <si>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</si>
  <si>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</si>
  <si>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</si>
  <si>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</si>
  <si>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</si>
  <si>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</si>
  <si>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</si>
  <si>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</si>
  <si>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</si>
  <si>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</si>
  <si>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</si>
  <si>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</si>
  <si>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</si>
  <si>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</si>
  <si>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</si>
  <si>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</si>
  <si>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</si>
  <si>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</si>
  <si>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</si>
  <si>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</si>
  <si>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</si>
  <si>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</si>
  <si>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</si>
  <si>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</si>
  <si>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</si>
  <si>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</si>
  <si>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</si>
  <si>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</si>
  <si>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</si>
  <si>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</si>
  <si>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</si>
  <si>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</si>
  <si>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</si>
  <si>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</si>
  <si>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</si>
  <si>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</si>
  <si>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</si>
  <si>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</si>
  <si>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</si>
  <si>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</si>
  <si>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</si>
  <si>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</si>
  <si>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</si>
  <si>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</si>
  <si>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</si>
  <si>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</si>
  <si>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</si>
  <si>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</si>
  <si>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</si>
  <si>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</si>
  <si>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</si>
  <si>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</si>
  <si>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</si>
  <si>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</si>
  <si>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</si>
  <si>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</si>
  <si>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</si>
  <si>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</si>
  <si>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</si>
  <si>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</si>
  <si>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</si>
  <si>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</si>
  <si>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</si>
  <si>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</si>
  <si>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</si>
  <si>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</si>
  <si>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</si>
  <si>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</si>
  <si>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</si>
  <si>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</si>
  <si>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</si>
  <si>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</si>
  <si>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</si>
  <si>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</si>
  <si>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</si>
  <si>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</si>
  <si>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</si>
  <si>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</si>
  <si>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</si>
  <si>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</si>
  <si>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</si>
  <si>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</si>
  <si>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</si>
  <si>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</si>
  <si>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</si>
  <si>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</si>
  <si>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</si>
  <si>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</si>
  <si>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</si>
  <si>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</si>
  <si>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</si>
  <si>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</si>
  <si>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</si>
  <si>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</si>
  <si>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</si>
  <si>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</si>
  <si>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</si>
  <si>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</si>
  <si>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</si>
  <si>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</si>
  <si>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</si>
  <si>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</si>
  <si>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</si>
  <si>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</si>
  <si>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</si>
  <si>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</si>
  <si>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</si>
  <si>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</si>
  <si>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</si>
  <si>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</si>
  <si>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</si>
  <si>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</si>
  <si>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</si>
  <si>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</si>
  <si>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</si>
  <si>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</si>
  <si>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</si>
  <si>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</si>
  <si>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</si>
  <si>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</si>
  <si>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</si>
  <si>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</si>
  <si>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</si>
  <si>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</si>
  <si>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</si>
  <si>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</si>
  <si>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</si>
  <si>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</si>
  <si>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</si>
  <si>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</si>
  <si>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</si>
  <si>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</si>
  <si>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</si>
  <si>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</si>
  <si>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</si>
  <si>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</si>
  <si>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</si>
  <si>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</si>
  <si>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</si>
  <si>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</si>
  <si>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</si>
  <si>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</si>
  <si>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</si>
  <si>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</si>
  <si>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</si>
  <si>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</si>
  <si>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</si>
  <si>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</si>
  <si>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</si>
  <si>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</si>
  <si>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</si>
  <si>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</si>
  <si>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</si>
  <si>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</si>
  <si>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</si>
  <si>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</si>
  <si>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</si>
  <si>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</si>
  <si>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</si>
  <si>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</si>
  <si>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</si>
  <si>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</si>
  <si>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</si>
  <si>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</si>
  <si>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</si>
  <si>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</si>
  <si>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</si>
  <si>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</si>
  <si>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</si>
  <si>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</si>
  <si>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</si>
  <si>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</si>
  <si>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</si>
  <si>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</si>
  <si>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</si>
  <si>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</si>
  <si>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</si>
  <si>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</si>
  <si>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</si>
  <si>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</si>
  <si>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</si>
  <si>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</si>
  <si>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</si>
  <si>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</si>
  <si>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</si>
  <si>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</si>
  <si>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</si>
  <si>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</si>
  <si>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</si>
  <si>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</si>
  <si>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</si>
  <si>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</si>
  <si>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</si>
  <si>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</si>
  <si>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</si>
  <si>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</si>
  <si>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</si>
  <si>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</si>
  <si>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</si>
  <si>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</si>
  <si>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</si>
  <si>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</si>
  <si>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</si>
  <si>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</si>
  <si>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</si>
  <si>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</si>
  <si>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</si>
  <si>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</si>
  <si>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</si>
  <si>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</si>
  <si>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</si>
  <si>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</si>
  <si>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</si>
  <si>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</si>
  <si>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</si>
  <si>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</si>
  <si>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</si>
  <si>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</si>
  <si>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</si>
  <si>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</si>
  <si>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</si>
  <si>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</si>
  <si>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</si>
  <si>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</si>
  <si>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</si>
  <si>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</si>
  <si>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</si>
  <si>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</si>
  <si>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</si>
  <si>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</si>
  <si>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</si>
  <si>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</si>
  <si>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</si>
  <si>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</si>
  <si>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</si>
  <si>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</si>
  <si>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</si>
  <si>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</si>
  <si>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</si>
  <si>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</si>
  <si>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</si>
  <si>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</si>
  <si>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</si>
  <si>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</si>
  <si>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</si>
  <si>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</si>
  <si>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</si>
  <si>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</si>
  <si>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</si>
  <si>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</si>
  <si>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</si>
  <si>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</si>
  <si>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</si>
  <si>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</si>
  <si>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</si>
  <si>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</si>
  <si>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</si>
  <si>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</si>
  <si>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</si>
  <si>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</si>
  <si>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</si>
  <si>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</si>
  <si>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</si>
  <si>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</si>
  <si>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</si>
  <si>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</si>
  <si>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</si>
  <si>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</si>
  <si>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</si>
  <si>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</si>
  <si>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</si>
  <si>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</si>
  <si>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</si>
  <si>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</si>
  <si>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</si>
  <si>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</si>
  <si>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</si>
  <si>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</si>
  <si>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</si>
  <si>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</si>
  <si>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</si>
  <si>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</si>
  <si>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</si>
  <si>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</si>
  <si>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</si>
  <si>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</si>
  <si>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</si>
  <si>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</si>
  <si>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</si>
  <si>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</si>
  <si>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</si>
  <si>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</si>
  <si>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</si>
  <si>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</si>
  <si>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</si>
  <si>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</si>
  <si>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</si>
  <si>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</si>
  <si>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</si>
  <si>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</si>
  <si>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</si>
  <si>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</si>
  <si>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</si>
  <si>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</si>
  <si>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</si>
  <si>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</si>
  <si>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</si>
  <si>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</si>
  <si>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</si>
  <si>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</si>
  <si>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</si>
  <si>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</si>
  <si>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</si>
  <si>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</si>
  <si>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</si>
  <si>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</si>
  <si>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</si>
  <si>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</si>
  <si>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</si>
  <si>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</si>
  <si>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</si>
  <si>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</si>
  <si>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</si>
  <si>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</si>
  <si>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</si>
  <si>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</si>
  <si>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</si>
  <si>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</si>
  <si>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</si>
  <si>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</si>
  <si>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</si>
  <si>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</si>
  <si>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</si>
  <si>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</si>
  <si>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</si>
  <si>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</si>
  <si>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</si>
  <si>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</si>
  <si>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</si>
  <si>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</si>
  <si>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</si>
  <si>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</si>
  <si>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</si>
  <si>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</si>
  <si>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</si>
  <si>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</si>
  <si>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</si>
  <si>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</si>
  <si>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</si>
  <si>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</si>
  <si>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</si>
  <si>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</si>
  <si>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</si>
  <si>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</si>
  <si>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</si>
  <si>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</si>
  <si>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</si>
  <si>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</si>
  <si>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</si>
  <si>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</si>
  <si>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</si>
  <si>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</si>
  <si>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</si>
  <si>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</si>
  <si>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</si>
  <si>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</si>
  <si>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</si>
  <si>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</si>
  <si>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</si>
  <si>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</si>
  <si>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</si>
  <si>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</si>
  <si>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</si>
  <si>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</si>
  <si>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</si>
  <si>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</si>
  <si>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</si>
  <si>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</si>
  <si>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</si>
  <si>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</si>
  <si>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</si>
  <si>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</si>
  <si>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</si>
  <si>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</si>
  <si>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</si>
  <si>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</si>
  <si>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</si>
  <si>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</si>
  <si>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</si>
  <si>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</si>
  <si>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</si>
  <si>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</si>
  <si>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</si>
  <si>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</si>
  <si>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</si>
  <si>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</si>
  <si>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</si>
  <si>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</si>
  <si>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</si>
  <si>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</si>
  <si>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</si>
  <si>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</si>
  <si>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</si>
  <si>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</si>
  <si>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</si>
  <si>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</si>
  <si>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</si>
  <si>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</si>
  <si>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</si>
  <si>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</si>
  <si>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</si>
  <si>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</si>
  <si>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</si>
  <si>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</si>
  <si>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</si>
  <si>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</si>
  <si>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</si>
  <si>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</si>
  <si>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</si>
  <si>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</si>
  <si>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</si>
  <si>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</si>
  <si>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</si>
  <si>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</si>
  <si>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</si>
  <si>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</si>
  <si>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</si>
  <si>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</si>
  <si>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</si>
  <si>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</si>
  <si>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</si>
  <si>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</si>
  <si>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</si>
  <si>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</si>
  <si>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</si>
  <si>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</si>
  <si>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</si>
  <si>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</si>
  <si>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</si>
  <si>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</si>
  <si>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</si>
  <si>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</si>
  <si>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</si>
  <si>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</si>
  <si>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</si>
  <si>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</si>
  <si>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</si>
  <si>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</si>
  <si>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</si>
  <si>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</si>
  <si>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</si>
  <si>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</si>
  <si>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</si>
  <si>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</si>
  <si>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</si>
  <si>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</si>
  <si>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</si>
  <si>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</si>
  <si>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</si>
  <si>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</si>
  <si>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</si>
  <si>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</si>
  <si>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</si>
  <si>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</si>
  <si>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</si>
  <si>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</si>
  <si>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</si>
  <si>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</si>
  <si>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</si>
  <si>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</si>
  <si>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</si>
  <si>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</si>
  <si>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</si>
  <si>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</si>
  <si>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</si>
  <si>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</si>
  <si>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</si>
  <si>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</si>
  <si>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</si>
  <si>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</si>
  <si>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</si>
  <si>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</si>
  <si>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</si>
  <si>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</si>
  <si>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</si>
  <si>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</si>
  <si>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</si>
  <si>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</si>
  <si>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</si>
  <si>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</si>
  <si>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</si>
  <si>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</si>
  <si>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</si>
  <si>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</si>
  <si>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</si>
  <si>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</si>
  <si>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</si>
  <si>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</si>
  <si>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</si>
  <si>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</si>
  <si>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</si>
  <si>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</si>
  <si>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</si>
  <si>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</si>
  <si>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</si>
  <si>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</si>
  <si>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</si>
  <si>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</si>
  <si>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</si>
  <si>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</si>
  <si>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</si>
  <si>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</si>
  <si>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</si>
  <si>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</si>
  <si>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</si>
  <si>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</si>
  <si>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</si>
  <si>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</si>
  <si>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</si>
  <si>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</si>
  <si>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</si>
  <si>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</si>
  <si>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</si>
  <si>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</si>
  <si>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</si>
  <si>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</si>
  <si>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</si>
  <si>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</si>
  <si>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</si>
  <si>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</si>
  <si>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</si>
  <si>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</si>
  <si>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</si>
  <si>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</si>
  <si>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</si>
  <si>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</si>
  <si>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</si>
  <si>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</si>
  <si>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</si>
  <si>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</si>
  <si>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</si>
  <si>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</si>
  <si>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</si>
  <si>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</si>
  <si>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</si>
  <si>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</si>
  <si>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</si>
  <si>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</si>
  <si>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</si>
  <si>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</si>
  <si>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</si>
  <si>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</si>
  <si>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</si>
  <si>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</si>
  <si>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</si>
  <si>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</si>
  <si>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</si>
  <si>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</si>
  <si>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</si>
  <si>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</si>
  <si>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</si>
  <si>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</si>
  <si>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</si>
  <si>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</si>
  <si>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</si>
  <si>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</si>
  <si>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</si>
  <si>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</si>
  <si>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</si>
  <si>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</si>
  <si>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</si>
  <si>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</si>
  <si>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</si>
  <si>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</si>
  <si>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</si>
  <si>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</si>
  <si>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</si>
  <si>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</si>
  <si>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</si>
  <si>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</si>
  <si>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</si>
  <si>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</si>
  <si>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</si>
  <si>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</si>
  <si>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</si>
  <si>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</si>
  <si>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</si>
  <si>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</si>
  <si>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</si>
  <si>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</si>
  <si>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</si>
  <si>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</si>
  <si>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</si>
  <si>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</si>
  <si>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</si>
  <si>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</si>
  <si>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</si>
  <si>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</si>
  <si>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</si>
  <si>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</si>
  <si>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</si>
  <si>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</si>
  <si>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</si>
  <si>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</si>
  <si>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</si>
  <si>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</si>
  <si>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</si>
  <si>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</si>
  <si>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</si>
  <si>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</si>
  <si>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</si>
  <si>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</si>
  <si>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</si>
  <si>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</si>
  <si>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</si>
  <si>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</si>
  <si>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</si>
  <si>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</si>
  <si>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</si>
  <si>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</si>
  <si>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</si>
  <si>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</si>
  <si>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</si>
  <si>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</si>
  <si>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</si>
  <si>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</si>
  <si>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</si>
  <si>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</si>
  <si>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</si>
  <si>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</si>
  <si>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</si>
  <si>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</si>
  <si>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</si>
  <si>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</si>
  <si>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</si>
  <si>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</si>
  <si>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</si>
  <si>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</si>
  <si>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</si>
  <si>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</si>
  <si>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</si>
  <si>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</si>
  <si>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</si>
  <si>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</si>
  <si>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</si>
  <si>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</si>
  <si>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</si>
  <si>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</si>
  <si>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</si>
  <si>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</si>
  <si>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</si>
  <si>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</si>
  <si>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</si>
  <si>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</si>
  <si>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</si>
  <si>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</si>
  <si>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</si>
  <si>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</si>
  <si>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</si>
  <si>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</si>
  <si>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</si>
  <si>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</si>
  <si>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</si>
  <si>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</si>
  <si>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</si>
  <si>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</si>
  <si>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</si>
  <si>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</si>
  <si>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</si>
  <si>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</si>
  <si>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</si>
  <si>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</si>
  <si>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</si>
  <si>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</si>
  <si>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</si>
  <si>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</si>
  <si>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</si>
  <si>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</si>
  <si>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</si>
  <si>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</si>
  <si>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</si>
  <si>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</si>
  <si>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</si>
  <si>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</si>
  <si>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</si>
  <si>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</si>
  <si>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</si>
  <si>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</si>
  <si>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</si>
  <si>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</si>
  <si>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</si>
  <si>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</si>
  <si>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</si>
  <si>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</si>
  <si>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</si>
  <si>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</si>
  <si>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</si>
  <si>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</si>
  <si>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</si>
  <si>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</si>
  <si>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</si>
  <si>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</si>
  <si>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</si>
  <si>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</si>
  <si>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</si>
  <si>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</si>
  <si>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</si>
  <si>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</si>
  <si>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</si>
  <si>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</si>
  <si>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</si>
  <si>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</si>
  <si>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</si>
  <si>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</si>
  <si>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</si>
  <si>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</si>
  <si>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</si>
  <si>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</si>
  <si>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</si>
  <si>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</si>
  <si>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</si>
  <si>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</si>
  <si>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</si>
  <si>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</si>
  <si>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</si>
  <si>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</si>
  <si>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</si>
  <si>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</si>
  <si>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</si>
  <si>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</si>
  <si>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</si>
  <si>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</si>
  <si>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</si>
  <si>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</si>
  <si>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</si>
  <si>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</si>
  <si>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</si>
  <si>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</si>
  <si>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</si>
  <si>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</si>
  <si>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</si>
  <si>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</si>
  <si>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</si>
  <si>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</si>
  <si>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</si>
  <si>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</si>
  <si>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</si>
  <si>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</si>
  <si>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</si>
  <si>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</si>
  <si>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</si>
  <si>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</si>
  <si>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</si>
  <si>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</si>
  <si>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</si>
  <si>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</si>
  <si>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</si>
  <si>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</si>
  <si>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</si>
  <si>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</si>
  <si>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</si>
  <si>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</si>
  <si>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</si>
  <si>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</si>
  <si>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</si>
  <si>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</si>
  <si>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</si>
  <si>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</si>
  <si>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</si>
  <si>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</si>
  <si>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</si>
  <si>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</si>
  <si>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</si>
  <si>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</si>
  <si>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</si>
  <si>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</si>
  <si>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</si>
  <si>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</si>
  <si>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</si>
  <si>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</si>
  <si>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</si>
  <si>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</si>
  <si>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</si>
  <si>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</si>
  <si>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</si>
  <si>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</si>
  <si>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</si>
  <si>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</si>
  <si>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</si>
  <si>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</si>
  <si>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</si>
  <si>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</si>
  <si>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</si>
  <si>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</si>
  <si>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</si>
  <si>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</si>
  <si>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</si>
  <si>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</si>
  <si>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</si>
  <si>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</si>
  <si>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</si>
  <si>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</si>
  <si>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</si>
  <si>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</si>
  <si>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</si>
  <si>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</si>
  <si>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</si>
  <si>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</si>
  <si>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</si>
  <si>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</si>
  <si>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</si>
  <si>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</si>
  <si>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</si>
  <si>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</si>
  <si>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</si>
  <si>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</si>
  <si>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</si>
  <si>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</si>
  <si>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</si>
  <si>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</si>
  <si>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</si>
  <si>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</si>
  <si>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</si>
  <si>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</si>
  <si>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</si>
  <si>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</si>
  <si>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</si>
  <si>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</si>
  <si>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</si>
  <si>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</si>
  <si>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</si>
  <si>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</si>
  <si>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</si>
  <si>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</si>
  <si>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</si>
  <si>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</si>
  <si>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</si>
  <si>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</si>
  <si>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</si>
  <si>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</si>
  <si>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</si>
  <si>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</si>
  <si>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</si>
  <si>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</si>
  <si>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</si>
  <si>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</si>
  <si>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</si>
  <si>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</si>
  <si>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</si>
  <si>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</si>
  <si>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</si>
  <si>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</si>
  <si>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</si>
  <si>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</si>
  <si>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</si>
  <si>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</si>
  <si>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</si>
  <si>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</si>
  <si>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</si>
  <si>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</si>
  <si>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</si>
  <si>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</si>
  <si>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</si>
  <si>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</si>
  <si>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</si>
  <si>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</si>
  <si>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</si>
  <si>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</si>
  <si>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</si>
  <si>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</si>
  <si>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</si>
  <si>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</si>
  <si>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</si>
  <si>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</si>
  <si>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</si>
  <si>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</si>
  <si>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</si>
  <si>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</si>
  <si>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</si>
  <si>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</si>
  <si>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</si>
  <si>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</si>
  <si>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</si>
  <si>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</si>
  <si>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</si>
  <si>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</si>
  <si>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</si>
  <si>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</si>
  <si>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</si>
  <si>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</si>
  <si>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</si>
  <si>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</si>
  <si>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</si>
  <si>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</si>
  <si>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</si>
  <si>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</si>
  <si>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</si>
  <si>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</si>
  <si>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</si>
  <si>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</si>
  <si>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</si>
  <si>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</si>
  <si>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</si>
  <si>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</si>
  <si>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</si>
  <si>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</si>
  <si>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</si>
  <si>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</si>
  <si>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</si>
  <si>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</si>
  <si>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</si>
  <si>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</si>
  <si>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</si>
  <si>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</si>
  <si>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</si>
  <si>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</si>
  <si>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</si>
  <si>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</si>
  <si>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</si>
  <si>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</si>
  <si>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</si>
  <si>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</si>
  <si>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</si>
  <si>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</si>
  <si>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</si>
  <si>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</si>
  <si>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</si>
  <si>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</si>
  <si>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</si>
  <si>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</si>
  <si>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</si>
  <si>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</si>
  <si>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</si>
  <si>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</si>
  <si>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</si>
  <si>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</si>
  <si>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</si>
  <si>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</si>
  <si>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</si>
  <si>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</si>
  <si>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</si>
  <si>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</si>
  <si>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</si>
  <si>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</si>
  <si>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</si>
  <si>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</si>
  <si>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</si>
  <si>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</si>
  <si>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</si>
  <si>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</si>
  <si>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</si>
  <si>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</si>
  <si>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</si>
  <si>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</si>
  <si>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</si>
  <si>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</si>
  <si>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</si>
  <si>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</si>
  <si>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</si>
  <si>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</si>
  <si>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</si>
  <si>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</si>
  <si>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</si>
  <si>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</si>
  <si>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</si>
  <si>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</si>
  <si>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</si>
  <si>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</si>
  <si>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</si>
  <si>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</si>
  <si>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</si>
  <si>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</si>
  <si>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</si>
  <si>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</si>
  <si>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</si>
  <si>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</si>
  <si>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</si>
  <si>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</si>
  <si>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</si>
  <si>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</si>
  <si>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</si>
  <si>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</si>
  <si>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</si>
  <si>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</si>
  <si>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</si>
  <si>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</si>
  <si>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</si>
  <si>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</si>
  <si>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</si>
  <si>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</si>
  <si>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</si>
  <si>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</si>
  <si>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</si>
  <si>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</si>
  <si>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</si>
  <si>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</si>
  <si>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</si>
  <si>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</si>
  <si>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</si>
  <si>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</si>
  <si>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</si>
  <si>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</si>
  <si>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</si>
  <si>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</si>
  <si>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</si>
  <si>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</si>
  <si>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</si>
  <si>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</si>
  <si>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</si>
  <si>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</si>
  <si>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</si>
  <si>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</si>
  <si>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</si>
  <si>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</si>
  <si>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</si>
  <si>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</si>
  <si>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</si>
  <si>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</si>
  <si>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</si>
  <si>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</si>
  <si>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</si>
  <si>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</si>
  <si>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</si>
  <si>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</si>
  <si>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</si>
  <si>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</si>
  <si>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</si>
  <si>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</si>
  <si>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</si>
  <si>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</si>
  <si>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</si>
  <si>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</si>
  <si>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</si>
  <si>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</si>
  <si>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</si>
  <si>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</si>
  <si>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</si>
  <si>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</si>
  <si>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</si>
  <si>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</si>
  <si>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</si>
  <si>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</si>
  <si>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</si>
  <si>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</si>
  <si>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</si>
  <si>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</si>
  <si>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</si>
  <si>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</si>
  <si>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</si>
  <si>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</si>
  <si>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</si>
  <si>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</si>
  <si>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</si>
  <si>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</si>
  <si>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</si>
  <si>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</si>
  <si>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</si>
  <si>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</si>
  <si>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</si>
  <si>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</si>
  <si>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</si>
  <si>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</si>
  <si>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</si>
  <si>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</si>
  <si>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</si>
  <si>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</si>
  <si>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</si>
  <si>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</si>
  <si>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</si>
  <si>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</si>
  <si>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</si>
  <si>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</si>
  <si>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</si>
  <si>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</si>
  <si>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</si>
  <si>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</si>
  <si>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</si>
  <si>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</si>
  <si>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</si>
  <si>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</si>
  <si>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</si>
  <si>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</si>
  <si>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</si>
  <si>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</si>
  <si>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</si>
  <si>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</si>
  <si>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</si>
  <si>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</si>
  <si>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</si>
  <si>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</si>
  <si>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</si>
  <si>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</si>
  <si>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</si>
  <si>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</si>
  <si>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</si>
  <si>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</si>
  <si>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</si>
  <si>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</si>
  <si>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</si>
  <si>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</si>
  <si>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</si>
  <si>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</si>
  <si>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</si>
  <si>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</si>
  <si>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</si>
  <si>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</si>
  <si>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</si>
  <si>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</si>
  <si>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</si>
  <si>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</si>
  <si>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</si>
  <si>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</si>
  <si>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</si>
  <si>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</si>
  <si>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</si>
  <si>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</si>
  <si>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</si>
  <si>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</si>
  <si>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</si>
  <si>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</si>
  <si>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</si>
  <si>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</si>
  <si>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</si>
  <si>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</si>
  <si>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</si>
  <si>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</si>
  <si>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</si>
  <si>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</si>
  <si>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</si>
  <si>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</si>
  <si>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</si>
  <si>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</si>
  <si>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</si>
  <si>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</si>
  <si>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</si>
  <si>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</si>
  <si>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</si>
  <si>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</si>
  <si>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</si>
  <si>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</si>
  <si>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</si>
  <si>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</si>
  <si>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</si>
  <si>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</si>
  <si>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</si>
  <si>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</si>
  <si>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</si>
  <si>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</si>
  <si>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</si>
  <si>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</si>
  <si>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</si>
  <si>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</si>
  <si>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</si>
  <si>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</si>
  <si>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</si>
  <si>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</si>
  <si>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</si>
  <si>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</si>
  <si>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</si>
  <si>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</si>
  <si>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</si>
  <si>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</si>
  <si>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</si>
  <si>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</si>
  <si>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</si>
  <si>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</si>
  <si>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</si>
  <si>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</si>
  <si>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</si>
  <si>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</si>
  <si>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</si>
  <si>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</si>
  <si>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</si>
  <si>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</si>
  <si>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</si>
  <si>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</si>
  <si>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</si>
  <si>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</si>
  <si>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</si>
  <si>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</si>
  <si>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</si>
  <si>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</si>
  <si>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</si>
  <si>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</si>
  <si>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</si>
  <si>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</si>
  <si>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</si>
  <si>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</si>
  <si>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</si>
  <si>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</si>
  <si>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</si>
  <si>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</si>
  <si>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</si>
  <si>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</si>
  <si>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</si>
  <si>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</si>
  <si>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</si>
  <si>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</si>
  <si>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</si>
  <si>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</si>
  <si>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</si>
  <si>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</si>
  <si>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</si>
  <si>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</si>
  <si>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</si>
  <si>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</si>
  <si>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</si>
  <si>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</si>
  <si>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</si>
  <si>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</si>
  <si>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</si>
  <si>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</si>
  <si>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</si>
  <si>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</si>
  <si>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</si>
  <si>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</si>
  <si>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</si>
  <si>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</si>
  <si>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</si>
  <si>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</si>
  <si>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</si>
  <si>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</si>
  <si>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</si>
  <si>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</si>
  <si>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</si>
  <si>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</si>
  <si>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</si>
  <si>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</si>
  <si>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</si>
  <si>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</si>
  <si>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</si>
  <si>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</si>
  <si>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</si>
  <si>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</si>
  <si>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</si>
  <si>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</si>
  <si>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</si>
  <si>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</si>
  <si>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</si>
  <si>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</si>
  <si>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</si>
  <si>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</si>
  <si>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</si>
  <si>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</si>
  <si>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</si>
  <si>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</si>
  <si>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</si>
  <si>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</si>
  <si>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</si>
  <si>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</si>
  <si>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</si>
  <si>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</si>
  <si>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</si>
  <si>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</si>
  <si>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</si>
  <si>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</si>
  <si>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</si>
  <si>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</si>
  <si>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</si>
  <si>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</si>
  <si>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</si>
  <si>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</si>
  <si>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</si>
  <si>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</si>
  <si>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</si>
  <si>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</si>
  <si>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</si>
  <si>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</si>
  <si>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</si>
  <si>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</si>
  <si>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</si>
  <si>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</si>
  <si>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</si>
  <si>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</si>
  <si>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</si>
  <si>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</si>
  <si>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</si>
  <si>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</si>
  <si>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</si>
  <si>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</si>
  <si>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</si>
  <si>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</si>
  <si>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</si>
  <si>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</si>
  <si>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</si>
  <si>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</si>
  <si>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</si>
  <si>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</si>
  <si>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</si>
  <si>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</si>
  <si>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</si>
  <si>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</si>
  <si>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</si>
  <si>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</si>
  <si>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</si>
  <si>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</si>
  <si>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</si>
  <si>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</si>
  <si>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</si>
  <si>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</si>
  <si>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</si>
  <si>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</si>
  <si>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</si>
  <si>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</si>
  <si>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</si>
  <si>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</si>
  <si>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</si>
  <si>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</si>
  <si>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</si>
  <si>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</si>
  <si>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</si>
  <si>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</si>
  <si>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</si>
  <si>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</si>
  <si>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</si>
  <si>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</si>
  <si>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</si>
  <si>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</si>
  <si>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</si>
  <si>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</si>
  <si>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</si>
  <si>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</si>
  <si>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</si>
  <si>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</si>
  <si>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</si>
  <si>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</si>
  <si>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</si>
  <si>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</si>
  <si>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</si>
  <si>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</si>
  <si>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</si>
  <si>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</si>
  <si>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</si>
  <si>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</si>
  <si>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</si>
  <si>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</si>
  <si>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</si>
  <si>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</si>
  <si>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</si>
  <si>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</si>
  <si>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</si>
  <si>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</si>
  <si>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</si>
  <si>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</si>
  <si>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</si>
  <si>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</si>
  <si>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</si>
  <si>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</si>
  <si>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</si>
  <si>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</si>
  <si>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</si>
  <si>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</si>
  <si>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</si>
  <si>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</si>
  <si>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</si>
  <si>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</si>
  <si>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</si>
  <si>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</si>
  <si>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</si>
  <si>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</si>
  <si>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</si>
  <si>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</si>
  <si>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</si>
  <si>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</si>
  <si>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</si>
  <si>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</si>
  <si>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</si>
  <si>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</si>
  <si>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</si>
  <si>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</si>
  <si>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</si>
  <si>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</si>
  <si>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</si>
  <si>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</si>
  <si>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</si>
  <si>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</si>
  <si>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</si>
  <si>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</si>
  <si>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</si>
  <si>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</si>
  <si>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</si>
  <si>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</si>
  <si>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</si>
  <si>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</si>
  <si>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</si>
  <si>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</si>
  <si>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</si>
  <si>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</si>
  <si>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</si>
  <si>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</si>
  <si>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</si>
  <si>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</si>
  <si>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</si>
  <si>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</si>
  <si>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</si>
  <si>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</si>
  <si>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</si>
  <si>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</si>
  <si>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</si>
  <si>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</si>
  <si>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</si>
  <si>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</si>
  <si>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</si>
  <si>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</si>
  <si>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</si>
  <si>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</si>
  <si>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</si>
  <si>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</si>
  <si>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</si>
  <si>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</si>
  <si>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</si>
  <si>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</si>
  <si>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</si>
  <si>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</si>
  <si>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</si>
  <si>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</si>
  <si>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</si>
  <si>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</si>
  <si>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</si>
  <si>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</si>
  <si>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</si>
  <si>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</si>
  <si>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</si>
  <si>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</si>
  <si>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</si>
  <si>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</si>
  <si>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</si>
  <si>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</si>
  <si>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</si>
  <si>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</si>
  <si>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</si>
  <si>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</si>
  <si>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</si>
  <si>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</si>
  <si>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</si>
  <si>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</si>
  <si>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</si>
  <si>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</si>
  <si>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</si>
  <si>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</si>
  <si>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</si>
  <si>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</si>
  <si>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</si>
  <si>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</si>
  <si>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</si>
  <si>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</si>
  <si>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</si>
  <si>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</si>
  <si>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</si>
  <si>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</si>
  <si>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</si>
  <si>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</si>
  <si>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</si>
  <si>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</si>
  <si>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</si>
  <si>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</si>
  <si>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</si>
  <si>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</si>
  <si>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</si>
  <si>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</si>
  <si>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</si>
  <si>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</si>
  <si>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</si>
  <si>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</si>
  <si>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</si>
  <si>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</si>
  <si>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</si>
  <si>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</si>
  <si>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</si>
  <si>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</si>
  <si>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</si>
  <si>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</si>
  <si>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</si>
  <si>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</si>
  <si>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</si>
  <si>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</si>
  <si>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</si>
  <si>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</si>
  <si>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</si>
  <si>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</si>
  <si>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</si>
  <si>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</si>
  <si>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</si>
  <si>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</si>
  <si>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</si>
  <si>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</si>
  <si>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</si>
  <si>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</si>
  <si>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</si>
  <si>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</si>
  <si>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</si>
  <si>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</si>
  <si>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</si>
  <si>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</si>
  <si>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</si>
  <si>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</si>
  <si>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</si>
  <si>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</si>
  <si>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</si>
  <si>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</si>
  <si>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</si>
  <si>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</si>
  <si>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</si>
  <si>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</si>
  <si>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</si>
  <si>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</si>
  <si>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</si>
  <si>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</si>
  <si>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</si>
  <si>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</si>
  <si>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</si>
  <si>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</si>
  <si>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</si>
  <si>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</si>
  <si>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</si>
  <si>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</si>
  <si>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</si>
  <si>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</si>
  <si>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</si>
  <si>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</si>
  <si>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</si>
  <si>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</si>
  <si>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</si>
  <si>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</si>
  <si>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</si>
  <si>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</si>
  <si>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</si>
  <si>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</si>
  <si>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</si>
  <si>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</si>
  <si>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</si>
  <si>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</si>
  <si>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</si>
  <si>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</si>
  <si>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</si>
  <si>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</si>
  <si>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</si>
  <si>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</si>
  <si>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</si>
  <si>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</si>
  <si>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</si>
  <si>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</si>
  <si>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</si>
  <si>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</si>
  <si>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</si>
  <si>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</si>
  <si>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</si>
  <si>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</si>
  <si>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</si>
  <si>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</si>
  <si>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</si>
  <si>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</si>
  <si>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</si>
  <si>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</si>
  <si>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</si>
  <si>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</si>
  <si>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</si>
  <si>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</si>
  <si>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</si>
  <si>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</si>
  <si>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</si>
  <si>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</si>
  <si>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</si>
  <si>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</si>
  <si>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</si>
  <si>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</si>
  <si>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</si>
  <si>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</si>
  <si>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</si>
  <si>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</si>
  <si>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</si>
  <si>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</si>
  <si>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</si>
  <si>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</si>
  <si>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</si>
  <si>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</si>
  <si>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</si>
  <si>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</si>
  <si>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</si>
  <si>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</si>
  <si>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</si>
  <si>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</si>
  <si>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</si>
  <si>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</si>
  <si>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</si>
  <si>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</si>
  <si>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</si>
  <si>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</si>
  <si>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</si>
  <si>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</si>
  <si>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</si>
  <si>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</si>
  <si>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</si>
  <si>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</si>
  <si>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</si>
  <si>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</si>
  <si>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</si>
  <si>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</si>
  <si>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</si>
  <si>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</si>
  <si>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</si>
  <si>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</si>
  <si>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</si>
  <si>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</si>
  <si>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</si>
  <si>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</si>
  <si>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</si>
  <si>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</si>
  <si>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</si>
  <si>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</si>
  <si>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</si>
  <si>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</si>
  <si>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</si>
  <si>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</si>
  <si>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</si>
  <si>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</si>
  <si>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</si>
  <si>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</si>
  <si>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</si>
  <si>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</si>
  <si>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</si>
  <si>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</si>
  <si>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</si>
  <si>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</si>
  <si>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</si>
  <si>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</si>
  <si>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</si>
  <si>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</si>
  <si>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</si>
  <si>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</si>
  <si>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</si>
  <si>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</si>
  <si>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</si>
  <si>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</si>
  <si>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</si>
  <si>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</si>
  <si>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</si>
  <si>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</si>
  <si>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</si>
  <si>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</si>
  <si>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</si>
  <si>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</si>
  <si>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</si>
  <si>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</si>
  <si>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</si>
  <si>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</si>
  <si>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</si>
  <si>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</si>
  <si>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</si>
  <si>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</si>
  <si>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</si>
  <si>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</si>
  <si>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</si>
  <si>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</si>
  <si>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</si>
  <si>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</si>
  <si>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</si>
  <si>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</si>
  <si>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</si>
  <si>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</si>
  <si>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</si>
  <si>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</si>
  <si>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</si>
  <si>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</si>
  <si>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</si>
  <si>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</si>
  <si>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</si>
  <si>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</si>
  <si>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</si>
  <si>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</si>
  <si>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</si>
  <si>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</si>
  <si>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</si>
  <si>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</si>
  <si>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</si>
  <si>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</si>
  <si>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</si>
  <si>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</si>
  <si>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</si>
  <si>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</si>
  <si>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</si>
  <si>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</si>
  <si>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</si>
  <si>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</si>
  <si>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</si>
  <si>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</si>
  <si>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</si>
  <si>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</si>
  <si>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</si>
  <si>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</si>
  <si>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</si>
  <si>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</si>
  <si>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</si>
  <si>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</si>
  <si>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</si>
  <si>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</si>
  <si>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</si>
  <si>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</si>
  <si>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</si>
  <si>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</si>
  <si>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</si>
  <si>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</si>
  <si>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</si>
  <si>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</si>
  <si>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</si>
  <si>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</si>
  <si>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</si>
  <si>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</si>
  <si>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</si>
  <si>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</si>
  <si>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</si>
  <si>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</si>
  <si>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</si>
  <si>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</si>
  <si>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</si>
  <si>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</si>
  <si>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</si>
  <si>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</si>
  <si>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</si>
  <si>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</si>
  <si>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</si>
  <si>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</si>
  <si>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</si>
  <si>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</si>
  <si>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</si>
  <si>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</si>
  <si>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</si>
  <si>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</si>
  <si>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</si>
  <si>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</si>
  <si>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</si>
  <si>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</si>
  <si>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</si>
  <si>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</si>
  <si>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</si>
  <si>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</si>
  <si>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</si>
  <si>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</si>
  <si>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</si>
  <si>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</si>
  <si>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</si>
  <si>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</si>
  <si>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</si>
  <si>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</si>
  <si>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</si>
  <si>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</si>
  <si>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</si>
  <si>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</si>
  <si>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</si>
  <si>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</si>
  <si>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</si>
  <si>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</si>
  <si>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</si>
  <si>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</si>
  <si>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</si>
  <si>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</si>
  <si>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</si>
  <si>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</si>
  <si>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</si>
  <si>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</si>
  <si>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</si>
  <si>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</si>
  <si>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</si>
  <si>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</si>
  <si>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</si>
  <si>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</si>
  <si>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</si>
  <si>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</si>
  <si>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</si>
  <si>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</si>
  <si>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</si>
  <si>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</si>
  <si>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</si>
  <si>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</si>
  <si>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</si>
  <si>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</si>
  <si>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</si>
  <si>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</si>
  <si>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</si>
  <si>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</si>
  <si>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</si>
  <si>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</si>
  <si>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</si>
  <si>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</si>
  <si>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</si>
  <si>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</si>
  <si>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</si>
  <si>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</si>
  <si>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</si>
  <si>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</si>
  <si>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</si>
  <si>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</si>
  <si>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</si>
  <si>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</si>
  <si>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</si>
  <si>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</si>
  <si>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</si>
  <si>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</si>
  <si>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</si>
  <si>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</si>
  <si>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</si>
  <si>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</si>
  <si>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</si>
  <si>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</si>
  <si>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</si>
  <si>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</si>
  <si>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</si>
  <si>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</si>
  <si>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</si>
  <si>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</si>
  <si>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</si>
  <si>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</si>
  <si>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</si>
  <si>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</si>
  <si>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</si>
  <si>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</si>
  <si>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</si>
  <si>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</si>
  <si>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</si>
  <si>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</si>
  <si>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</si>
  <si>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</si>
  <si>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</si>
  <si>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</si>
  <si>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</si>
  <si>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</si>
  <si>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</si>
  <si>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</si>
  <si>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</si>
  <si>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</si>
  <si>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</si>
  <si>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</si>
  <si>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</si>
  <si>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</si>
  <si>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</si>
  <si>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</si>
  <si>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</si>
  <si>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</si>
  <si>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</si>
  <si>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</si>
  <si>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</si>
  <si>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</si>
  <si>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</si>
  <si>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</si>
  <si>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</si>
  <si>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</si>
  <si>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</si>
  <si>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</si>
  <si>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</si>
  <si>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</si>
  <si>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</si>
  <si>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</si>
  <si>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</si>
  <si>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</si>
  <si>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</si>
  <si>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</si>
  <si>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</si>
  <si>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</si>
  <si>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</si>
  <si>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</si>
  <si>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</si>
  <si>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</si>
  <si>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</si>
  <si>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</si>
  <si>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</si>
  <si>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</si>
  <si>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</si>
  <si>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</si>
  <si>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</si>
  <si>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</si>
  <si>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</si>
  <si>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</si>
  <si>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</si>
  <si>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</si>
  <si>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</si>
  <si>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</si>
  <si>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</si>
  <si>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</si>
  <si>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</si>
  <si>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</si>
  <si>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</si>
  <si>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</si>
  <si>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</si>
  <si>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</si>
  <si>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</si>
  <si>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</si>
  <si>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</si>
  <si>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</si>
  <si>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</si>
  <si>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</si>
  <si>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</si>
  <si>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</si>
  <si>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</si>
  <si>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</si>
  <si>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</si>
  <si>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</si>
  <si>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</si>
  <si>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</si>
  <si>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</si>
  <si>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</si>
  <si>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</si>
  <si>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</si>
  <si>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</si>
  <si>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</si>
  <si>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</si>
  <si>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</si>
  <si>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</si>
  <si>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</si>
  <si>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</si>
  <si>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</si>
  <si>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</si>
  <si>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</si>
  <si>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</si>
  <si>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</si>
  <si>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</si>
  <si>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</si>
  <si>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</si>
  <si>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</si>
  <si>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</si>
  <si>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</si>
  <si>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</si>
  <si>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</si>
  <si>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</si>
  <si>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</si>
  <si>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</si>
  <si>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</si>
  <si>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</si>
  <si>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</si>
  <si>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</si>
  <si>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</si>
  <si>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</si>
  <si>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</si>
  <si>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</si>
  <si>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</si>
  <si>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</si>
  <si>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</si>
  <si>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</si>
  <si>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</si>
  <si>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</si>
  <si>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</si>
  <si>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</si>
  <si>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</si>
  <si>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</si>
  <si>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</si>
  <si>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</si>
  <si>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</si>
  <si>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</si>
  <si>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</si>
  <si>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</si>
  <si>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</si>
  <si>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</si>
  <si>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</si>
  <si>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</si>
  <si>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</si>
  <si>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</si>
  <si>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</si>
  <si>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</si>
  <si>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</si>
  <si>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</si>
  <si>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</si>
  <si>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</si>
  <si>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</si>
  <si>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</si>
  <si>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</si>
  <si>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</si>
  <si>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</si>
  <si>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</si>
  <si>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</si>
  <si>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</si>
  <si>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</si>
  <si>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</si>
  <si>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</si>
  <si>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</si>
  <si>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</si>
  <si>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</si>
  <si>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</si>
  <si>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</si>
  <si>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</si>
  <si>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</si>
  <si>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</si>
  <si>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</si>
  <si>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</si>
  <si>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</si>
  <si>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</si>
  <si>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</si>
  <si>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</si>
  <si>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</si>
  <si>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</si>
  <si>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</si>
  <si>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</si>
  <si>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</si>
  <si>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</si>
  <si>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</si>
  <si>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</si>
  <si>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</si>
  <si>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</si>
  <si>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</si>
  <si>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</si>
  <si>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</si>
  <si>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</si>
  <si>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</si>
  <si>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</si>
  <si>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</si>
  <si>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</si>
  <si>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</si>
  <si>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</si>
  <si>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</si>
  <si>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</si>
  <si>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</si>
  <si>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</si>
  <si>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</si>
  <si>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</si>
  <si>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</si>
  <si>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</si>
  <si>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</si>
  <si>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</si>
  <si>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</si>
  <si>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</si>
  <si>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</si>
  <si>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</si>
  <si>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</si>
  <si>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</si>
  <si>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</si>
  <si>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</si>
  <si>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</si>
  <si>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</si>
  <si>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</si>
  <si>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</si>
  <si>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</si>
  <si>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</si>
  <si>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</si>
  <si>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</si>
  <si>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</si>
  <si>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</si>
  <si>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</si>
  <si>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</si>
  <si>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</si>
  <si>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</si>
  <si>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</si>
  <si>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</si>
  <si>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</si>
  <si>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</si>
  <si>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</si>
  <si>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</si>
  <si>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</si>
  <si>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</si>
  <si>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</si>
  <si>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</si>
  <si>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</si>
  <si>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</si>
  <si>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</si>
  <si>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</si>
  <si>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</si>
  <si>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</si>
  <si>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</si>
  <si>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</si>
  <si>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</si>
  <si>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</si>
  <si>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</si>
  <si>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</si>
  <si>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</si>
  <si>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</si>
  <si>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</si>
  <si>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</si>
  <si>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</si>
  <si>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</si>
  <si>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</si>
  <si>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</si>
  <si>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</si>
  <si>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</si>
  <si>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</si>
  <si>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</si>
  <si>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</si>
  <si>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</si>
  <si>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</si>
  <si>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</si>
  <si>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</si>
  <si>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</si>
  <si>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</si>
  <si>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</si>
  <si>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</si>
  <si>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</si>
  <si>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</si>
  <si>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</si>
  <si>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</si>
  <si>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</si>
  <si>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</si>
  <si>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</si>
  <si>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</si>
  <si>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</si>
  <si>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</si>
  <si>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</si>
  <si>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</si>
  <si>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</si>
  <si>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</si>
  <si>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</si>
  <si>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</si>
  <si>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</si>
  <si>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</si>
  <si>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</si>
  <si>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</si>
  <si>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</si>
  <si>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</si>
  <si>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</si>
  <si>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</si>
  <si>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</si>
  <si>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</si>
  <si>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</si>
  <si>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</si>
  <si>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</si>
  <si>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</si>
  <si>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</si>
  <si>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</si>
  <si>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</si>
  <si>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</si>
  <si>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</si>
  <si>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</si>
  <si>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</si>
  <si>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</si>
  <si>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</si>
  <si>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</si>
  <si>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</si>
  <si>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</si>
  <si>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</si>
  <si>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</si>
  <si>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</si>
  <si>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</si>
  <si>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</si>
  <si>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</si>
  <si>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</si>
  <si>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</si>
  <si>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</si>
  <si>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</si>
  <si>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</si>
  <si>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</si>
  <si>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</si>
  <si>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</si>
  <si>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</si>
  <si>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</si>
  <si>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</si>
  <si>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</si>
  <si>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</si>
  <si>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</si>
  <si>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</si>
  <si>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</si>
  <si>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</si>
  <si>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</si>
  <si>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</si>
  <si>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</si>
  <si>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</si>
  <si>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</si>
  <si>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</si>
  <si>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</si>
  <si>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</si>
  <si>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</si>
  <si>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</si>
  <si>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</si>
  <si>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</si>
  <si>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</si>
  <si>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</si>
  <si>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</si>
  <si>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</si>
  <si>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</si>
  <si>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</si>
  <si>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</si>
  <si>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</si>
  <si>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</si>
  <si>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</si>
  <si>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</si>
  <si>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</si>
  <si>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</si>
  <si>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</si>
  <si>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</si>
  <si>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</si>
  <si>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</si>
  <si>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</si>
  <si>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</si>
  <si>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</si>
  <si>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</si>
  <si>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</si>
  <si>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</si>
  <si>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</si>
  <si>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</si>
  <si>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</si>
  <si>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</si>
  <si>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</si>
  <si>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</si>
  <si>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</si>
  <si>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</si>
  <si>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</si>
  <si>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</si>
  <si>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</si>
  <si>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</si>
  <si>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</si>
  <si>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</si>
  <si>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</si>
  <si>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</si>
  <si>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</si>
  <si>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</si>
  <si>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</si>
  <si>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</si>
  <si>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</si>
  <si>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</si>
  <si>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</si>
  <si>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</si>
  <si>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</si>
  <si>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</si>
  <si>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</si>
  <si>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</si>
  <si>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</si>
  <si>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</si>
  <si>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</si>
  <si>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</si>
  <si>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</si>
  <si>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</si>
  <si>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</si>
  <si>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</si>
  <si>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</si>
  <si>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</si>
  <si>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</si>
  <si>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</si>
  <si>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</si>
  <si>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</si>
  <si>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</si>
  <si>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</si>
  <si>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</si>
  <si>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</si>
  <si>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</si>
  <si>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</si>
  <si>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</si>
  <si>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</si>
  <si>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</si>
  <si>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</si>
  <si>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</si>
  <si>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</si>
  <si>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</si>
  <si>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</si>
  <si>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</si>
  <si>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</si>
  <si>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</si>
  <si>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</si>
  <si>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</si>
  <si>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</si>
  <si>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</si>
  <si>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</si>
  <si>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</si>
  <si>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</si>
  <si>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</si>
  <si>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</si>
  <si>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</si>
  <si>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</si>
  <si>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</si>
  <si>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</si>
  <si>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</si>
  <si>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</si>
  <si>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</si>
  <si>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</si>
  <si>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</si>
  <si>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</si>
  <si>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</si>
  <si>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</si>
  <si>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</si>
  <si>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</si>
  <si>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</si>
  <si>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</si>
  <si>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</si>
  <si>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</si>
  <si>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</si>
  <si>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</si>
  <si>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</si>
  <si>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</si>
  <si>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</si>
  <si>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</si>
  <si>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</si>
  <si>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</si>
  <si>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</si>
  <si>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</si>
  <si>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</si>
  <si>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</si>
  <si>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</si>
  <si>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</si>
  <si>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</si>
  <si>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</si>
  <si>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</si>
  <si>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</si>
  <si>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</si>
  <si>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</si>
  <si>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</si>
  <si>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</si>
  <si>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</si>
  <si>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</si>
  <si>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</si>
  <si>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</si>
  <si>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</si>
  <si>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</si>
  <si>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</si>
  <si>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</si>
  <si>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</si>
  <si>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</si>
  <si>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</si>
  <si>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</si>
  <si>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</si>
  <si>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</si>
  <si>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</si>
  <si>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</si>
  <si>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</si>
  <si>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</si>
  <si>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</si>
  <si>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</si>
  <si>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</si>
  <si>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</si>
  <si>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</si>
  <si>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</si>
  <si>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</si>
  <si>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</si>
  <si>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</si>
  <si>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</si>
  <si>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</si>
  <si>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</si>
  <si>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</si>
  <si>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</si>
  <si>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</si>
  <si>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</si>
  <si>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</si>
  <si>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</si>
  <si>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</si>
  <si>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</si>
  <si>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</si>
  <si>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</si>
  <si>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</si>
  <si>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</si>
  <si>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</si>
  <si>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</si>
  <si>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</si>
  <si>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</si>
  <si>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</si>
  <si>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</si>
  <si>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</si>
  <si>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</si>
  <si>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</si>
  <si>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</si>
  <si>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</si>
  <si>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</si>
  <si>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</si>
  <si>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</si>
  <si>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</si>
  <si>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</si>
  <si>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</si>
  <si>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</si>
  <si>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</si>
  <si>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</si>
  <si>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</si>
  <si>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</si>
  <si>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</si>
  <si>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</si>
  <si>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</si>
  <si>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</si>
  <si>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</si>
  <si>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</si>
  <si>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</si>
  <si>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</si>
  <si>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</si>
  <si>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</si>
  <si>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</si>
  <si>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</si>
  <si>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</si>
  <si>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</si>
  <si>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</si>
  <si>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</si>
  <si>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</si>
  <si>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</si>
  <si>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</si>
  <si>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</si>
  <si>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</si>
  <si>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</si>
  <si>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</si>
  <si>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</si>
  <si>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</si>
  <si>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</si>
  <si>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</si>
  <si>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</si>
  <si>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</si>
  <si>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</si>
  <si>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</si>
  <si>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</si>
  <si>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</si>
  <si>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</si>
  <si>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</si>
  <si>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</si>
  <si>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</si>
  <si>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</si>
  <si>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</si>
  <si>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</si>
  <si>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</si>
  <si>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</si>
  <si>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</si>
  <si>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</si>
  <si>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</si>
  <si>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</si>
  <si>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</si>
  <si>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</si>
  <si>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</si>
  <si>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</si>
  <si>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</si>
  <si>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</si>
  <si>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</si>
  <si>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</si>
  <si>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</si>
  <si>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</si>
  <si>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</si>
  <si>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</si>
  <si>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</si>
  <si>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</si>
  <si>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</si>
  <si>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</si>
  <si>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</si>
  <si>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</si>
  <si>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</si>
  <si>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</si>
  <si>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</si>
  <si>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</si>
  <si>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</si>
  <si>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</si>
  <si>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</si>
  <si>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</si>
  <si>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</si>
  <si>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</si>
  <si>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</si>
  <si>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</si>
  <si>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</si>
  <si>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</si>
  <si>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</si>
  <si>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</si>
  <si>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</si>
  <si>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</si>
  <si>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</si>
  <si>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</si>
  <si>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</si>
  <si>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</si>
  <si>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</si>
  <si>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</si>
  <si>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</si>
  <si>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</si>
  <si>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</si>
  <si>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</si>
  <si>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</si>
  <si>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</si>
  <si>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</si>
  <si>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</si>
  <si>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</si>
  <si>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</si>
  <si>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</si>
  <si>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</si>
  <si>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</si>
  <si>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</si>
  <si>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</si>
  <si>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</si>
  <si>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</si>
  <si>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</si>
  <si>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</si>
  <si>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</si>
  <si>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</si>
  <si>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</si>
  <si>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</si>
  <si>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</si>
  <si>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</si>
  <si>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</si>
  <si>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</si>
  <si>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</si>
  <si>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</si>
  <si>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</si>
  <si>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</si>
  <si>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</si>
  <si>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</si>
  <si>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</si>
  <si>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</si>
  <si>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</si>
  <si>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</si>
  <si>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</si>
  <si>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</si>
  <si>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</si>
  <si>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</si>
  <si>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</si>
  <si>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</si>
  <si>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</si>
  <si>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</si>
  <si>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</si>
  <si>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</si>
  <si>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</si>
  <si>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</si>
  <si>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</si>
  <si>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</si>
  <si>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</si>
  <si>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</si>
  <si>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</si>
  <si>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</si>
  <si>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</si>
  <si>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</si>
  <si>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</si>
  <si>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</si>
  <si>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</si>
  <si>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</si>
  <si>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</si>
  <si>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</si>
  <si>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</si>
  <si>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</si>
  <si>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</si>
  <si>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</si>
  <si>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</si>
  <si>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</si>
  <si>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</si>
  <si>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</si>
  <si>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</si>
  <si>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</si>
  <si>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</si>
  <si>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</si>
  <si>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</si>
  <si>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</si>
  <si>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</si>
  <si>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</si>
  <si>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</si>
  <si>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</si>
  <si>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</si>
  <si>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</si>
  <si>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</si>
  <si>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</si>
  <si>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</si>
  <si>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</si>
  <si>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</si>
  <si>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</si>
  <si>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</si>
  <si>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</si>
  <si>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</si>
  <si>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</si>
  <si>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</si>
  <si>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</si>
  <si>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</si>
  <si>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</si>
  <si>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</si>
  <si>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</si>
  <si>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</si>
  <si>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</si>
  <si>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</si>
  <si>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</si>
  <si>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</si>
  <si>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</si>
  <si>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</si>
  <si>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</si>
  <si>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</si>
  <si>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</si>
  <si>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</si>
  <si>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</si>
  <si>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</si>
  <si>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</si>
  <si>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</si>
  <si>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</si>
  <si>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</si>
  <si>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</si>
  <si>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</si>
  <si>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</si>
  <si>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</si>
  <si>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</si>
  <si>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</si>
  <si>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</si>
  <si>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</si>
  <si>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</si>
  <si>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</si>
  <si>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</si>
  <si>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</si>
  <si>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</si>
  <si>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</si>
  <si>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</si>
  <si>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</si>
  <si>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</si>
  <si>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</si>
  <si>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</si>
  <si>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</si>
  <si>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</si>
  <si>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</si>
  <si>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</si>
  <si>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</si>
  <si>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</si>
  <si>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</si>
  <si>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</si>
  <si>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</si>
  <si>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</si>
  <si>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</si>
  <si>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</si>
  <si>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</si>
  <si>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</si>
  <si>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</si>
  <si>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</si>
  <si>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</si>
  <si>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</si>
  <si>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</si>
  <si>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</si>
  <si>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</si>
  <si>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</si>
  <si>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</si>
  <si>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</si>
  <si>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</si>
  <si>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</si>
  <si>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</si>
  <si>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</si>
  <si>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</si>
  <si>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</si>
  <si>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</si>
  <si>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</si>
  <si>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</si>
  <si>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</si>
  <si>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</si>
  <si>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</si>
  <si>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</si>
  <si>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</si>
  <si>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</si>
  <si>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</si>
  <si>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</si>
  <si>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</si>
  <si>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</si>
  <si>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</si>
  <si>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</si>
  <si>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</si>
  <si>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</si>
  <si>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</si>
  <si>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</si>
  <si>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</si>
  <si>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</si>
  <si>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</si>
  <si>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</si>
  <si>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</si>
  <si>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</si>
  <si>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</si>
  <si>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</si>
  <si>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</si>
  <si>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</si>
  <si>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</si>
  <si>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</si>
  <si>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</si>
  <si>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</si>
  <si>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</si>
  <si>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</si>
  <si>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</si>
  <si>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</si>
  <si>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</si>
  <si>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</si>
  <si>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</si>
  <si>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</si>
  <si>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</si>
  <si>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</si>
  <si>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</si>
  <si>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</si>
  <si>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</si>
  <si>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</si>
  <si>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</si>
  <si>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</si>
  <si>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</si>
  <si>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</si>
  <si>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</si>
  <si>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</si>
  <si>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</si>
  <si>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</si>
  <si>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</si>
  <si>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</si>
  <si>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</si>
  <si>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</si>
  <si>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</si>
  <si>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</si>
  <si>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</si>
  <si>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</si>
  <si>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</si>
  <si>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</si>
  <si>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</si>
  <si>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</si>
  <si>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</si>
  <si>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</si>
  <si>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</si>
  <si>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</si>
  <si>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</si>
  <si>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</si>
  <si>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</si>
  <si>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</si>
  <si>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</si>
  <si>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</si>
  <si>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</si>
  <si>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</si>
  <si>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</si>
  <si>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</si>
  <si>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</si>
  <si>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</si>
  <si>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</si>
  <si>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</si>
  <si>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</si>
  <si>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</si>
  <si>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</si>
  <si>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</si>
  <si>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</si>
  <si>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</si>
  <si>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</si>
  <si>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</si>
  <si>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</si>
  <si>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</si>
  <si>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</si>
  <si>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</si>
  <si>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</si>
  <si>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</si>
  <si>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</si>
  <si>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</si>
  <si>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</si>
  <si>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</si>
  <si>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</si>
  <si>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</si>
  <si>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</si>
  <si>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</si>
  <si>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</si>
  <si>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</si>
  <si>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</si>
  <si>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</si>
  <si>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</si>
  <si>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</si>
  <si>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</si>
  <si>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</si>
  <si>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</si>
  <si>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</si>
  <si>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</si>
  <si>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</si>
  <si>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</si>
  <si>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</si>
  <si>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</si>
  <si>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</si>
  <si>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</si>
  <si>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</si>
  <si>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</si>
  <si>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</si>
  <si>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</si>
  <si>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</si>
  <si>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</si>
  <si>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</si>
  <si>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</si>
  <si>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</si>
  <si>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</si>
  <si>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</si>
  <si>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</si>
  <si>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</si>
  <si>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</si>
  <si>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</si>
  <si>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</si>
  <si>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</si>
  <si>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</si>
  <si>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</si>
  <si>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</si>
  <si>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</si>
  <si>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</si>
  <si>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</si>
  <si>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</si>
  <si>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</si>
  <si>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</si>
  <si>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</si>
  <si>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</si>
  <si>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</si>
  <si>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</si>
  <si>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</si>
  <si>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</si>
  <si>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</si>
  <si>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</si>
  <si>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</si>
  <si>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</si>
  <si>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</si>
  <si>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</si>
  <si>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</si>
  <si>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</si>
  <si>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</si>
  <si>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</si>
  <si>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</si>
  <si>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</si>
  <si>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</si>
  <si>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</si>
  <si>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</si>
  <si>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</si>
  <si>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</si>
  <si>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</si>
  <si>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</si>
  <si>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</si>
  <si>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</si>
  <si>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</si>
  <si>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</si>
  <si>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</si>
  <si>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</si>
  <si>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</si>
  <si>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</si>
  <si>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</si>
  <si>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</si>
  <si>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</si>
  <si>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</si>
  <si>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</si>
  <si>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</si>
  <si>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</si>
  <si>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</si>
  <si>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</si>
  <si>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</si>
  <si>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</si>
  <si>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</si>
  <si>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</si>
  <si>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</si>
  <si>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</si>
  <si>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</si>
  <si>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</si>
  <si>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</si>
  <si>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</si>
  <si>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</si>
  <si>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</si>
  <si>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</si>
  <si>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</si>
  <si>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</si>
  <si>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</si>
  <si>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</si>
  <si>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</si>
  <si>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</si>
  <si>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</si>
  <si>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</si>
  <si>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</si>
  <si>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</si>
  <si>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</si>
  <si>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</si>
  <si>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</si>
  <si>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</si>
  <si>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</si>
  <si>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</si>
  <si>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</si>
  <si>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</si>
  <si>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</si>
  <si>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</si>
  <si>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</si>
  <si>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</si>
  <si>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</si>
  <si>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</si>
  <si>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</si>
  <si>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</si>
  <si>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</si>
  <si>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</si>
  <si>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</si>
  <si>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</si>
  <si>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</si>
  <si>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</si>
  <si>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</si>
  <si>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</si>
  <si>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</si>
  <si>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</si>
  <si>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</si>
  <si>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</si>
  <si>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</si>
  <si>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</si>
  <si>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</si>
  <si>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</si>
  <si>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</si>
  <si>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</si>
  <si>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</si>
  <si>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</si>
  <si>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</si>
  <si>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</si>
  <si>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</si>
  <si>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</si>
  <si>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</si>
  <si>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</si>
  <si>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</si>
  <si>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</si>
  <si>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</si>
  <si>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</si>
  <si>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</si>
  <si>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</si>
  <si>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</si>
  <si>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</si>
  <si>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</si>
  <si>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</si>
  <si>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</si>
  <si>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</si>
  <si>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</si>
  <si>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</si>
  <si>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</si>
  <si>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</si>
  <si>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</si>
  <si>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</si>
  <si>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</si>
  <si>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</si>
  <si>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</si>
  <si>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</si>
  <si>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</si>
  <si>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</si>
  <si>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</si>
  <si>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</si>
  <si>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</si>
  <si>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</si>
  <si>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</si>
  <si>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</si>
  <si>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</si>
  <si>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</si>
  <si>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</si>
  <si>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</si>
  <si>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</si>
  <si>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</si>
  <si>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</si>
  <si>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</si>
  <si>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</si>
  <si>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</si>
  <si>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</si>
  <si>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</si>
  <si>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</si>
  <si>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</si>
  <si>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</si>
  <si>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</si>
  <si>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</si>
  <si>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</si>
  <si>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</si>
  <si>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</si>
  <si>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</si>
  <si>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</si>
  <si>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</si>
  <si>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</si>
  <si>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</si>
  <si>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</si>
  <si>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</si>
  <si>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</si>
  <si>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</si>
  <si>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</si>
  <si>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</si>
  <si>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</si>
  <si>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</si>
  <si>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</si>
  <si>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</si>
  <si>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</si>
  <si>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</si>
  <si>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</si>
  <si>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</si>
  <si>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</si>
  <si>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</si>
  <si>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</si>
  <si>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</si>
  <si>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</si>
  <si>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</si>
  <si>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</si>
  <si>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</si>
  <si>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</si>
  <si>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</si>
  <si>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</si>
  <si>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</si>
  <si>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</si>
  <si>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</si>
  <si>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</si>
  <si>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</si>
  <si>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</si>
  <si>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</si>
  <si>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</si>
  <si>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</si>
  <si>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</si>
  <si>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</si>
  <si>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</si>
  <si>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</si>
  <si>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</si>
  <si>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</si>
  <si>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</si>
  <si>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</si>
  <si>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</si>
  <si>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</si>
  <si>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</si>
  <si>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</si>
  <si>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</si>
  <si>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</si>
  <si>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</si>
  <si>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</si>
  <si>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</si>
  <si>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</si>
  <si>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</si>
  <si>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</si>
  <si>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</si>
  <si>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</si>
  <si>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</si>
  <si>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</si>
  <si>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</si>
  <si>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</si>
  <si>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</si>
  <si>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</si>
  <si>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</si>
  <si>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</si>
  <si>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</si>
  <si>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</si>
  <si>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</si>
  <si>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</si>
  <si>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</si>
  <si>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</si>
  <si>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</si>
  <si>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</si>
  <si>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</si>
  <si>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</si>
  <si>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</si>
  <si>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</si>
  <si>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</si>
  <si>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</si>
  <si>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</si>
  <si>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</si>
  <si>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</si>
  <si>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</si>
  <si>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</si>
  <si>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</si>
  <si>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</si>
  <si>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</si>
  <si>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</si>
  <si>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</si>
  <si>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</si>
  <si>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</si>
  <si>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</si>
  <si>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</si>
  <si>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</si>
  <si>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</si>
  <si>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</si>
  <si>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</si>
  <si>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</si>
  <si>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</si>
  <si>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</si>
  <si>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</si>
  <si>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</si>
  <si>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</si>
  <si>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</si>
  <si>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</si>
  <si>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</si>
  <si>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</si>
  <si>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</si>
  <si>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</si>
  <si>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</si>
  <si>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</si>
  <si>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</si>
  <si>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</si>
  <si>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</si>
  <si>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</si>
  <si>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</si>
  <si>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</si>
  <si>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</si>
  <si>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</si>
  <si>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</si>
  <si>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</si>
  <si>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</si>
  <si>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</si>
  <si>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</si>
  <si>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</si>
  <si>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</si>
  <si>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</si>
  <si>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</si>
  <si>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</si>
  <si>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</si>
  <si>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</si>
  <si>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</si>
  <si>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</si>
  <si>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</si>
  <si>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</si>
  <si>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</si>
  <si>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</si>
  <si>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</si>
  <si>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</si>
  <si>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</si>
  <si>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</si>
  <si>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</si>
  <si>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</si>
  <si>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</si>
  <si>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</si>
  <si>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</si>
  <si>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</si>
  <si>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</si>
  <si>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</si>
  <si>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</si>
  <si>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</si>
  <si>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</si>
  <si>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</si>
  <si>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</si>
  <si>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</si>
  <si>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</si>
  <si>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</si>
  <si>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</si>
  <si>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</si>
  <si>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</si>
  <si>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</si>
  <si>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</si>
  <si>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</si>
  <si>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</si>
  <si>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</si>
  <si>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</si>
  <si>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</si>
  <si>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</si>
  <si>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</si>
  <si>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</si>
  <si>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</si>
  <si>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</si>
  <si>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</si>
  <si>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</si>
  <si>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</si>
  <si>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</si>
  <si>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</si>
  <si>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</si>
  <si>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</si>
  <si>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</si>
  <si>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</si>
  <si>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</si>
  <si>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</si>
  <si>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</si>
  <si>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</si>
  <si>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</si>
  <si>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</si>
  <si>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</si>
  <si>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</si>
  <si>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</si>
  <si>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</si>
  <si>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</si>
  <si>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</si>
  <si>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</si>
  <si>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</si>
  <si>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</si>
  <si>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</si>
  <si>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</si>
  <si>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</si>
  <si>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</si>
  <si>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</si>
  <si>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</si>
  <si>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</si>
  <si>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</si>
  <si>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</si>
  <si>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</si>
  <si>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</si>
  <si>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</si>
  <si>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</si>
  <si>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</si>
  <si>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</si>
  <si>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</si>
  <si>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</si>
  <si>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</si>
  <si>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</si>
  <si>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</si>
  <si>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</si>
  <si>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</si>
  <si>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</si>
  <si>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</si>
  <si>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</si>
  <si>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</si>
  <si>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</si>
  <si>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</si>
  <si>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</si>
  <si>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</si>
  <si>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</si>
  <si>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</si>
  <si>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</si>
  <si>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</si>
  <si>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</si>
  <si>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</si>
  <si>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</si>
  <si>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</si>
  <si>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</si>
  <si>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</si>
  <si>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</si>
  <si>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</si>
  <si>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</si>
  <si>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</si>
  <si>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</si>
  <si>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</si>
  <si>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</si>
  <si>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</si>
  <si>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</si>
  <si>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</si>
  <si>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</si>
  <si>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</si>
  <si>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</si>
  <si>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</si>
  <si>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</si>
  <si>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</si>
  <si>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</si>
  <si>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</si>
  <si>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</si>
  <si>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</si>
  <si>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</si>
  <si>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</si>
  <si>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</si>
  <si>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</si>
  <si>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</si>
  <si>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</si>
  <si>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</si>
  <si>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</si>
  <si>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</si>
  <si>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</si>
  <si>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</si>
  <si>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</si>
  <si>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</si>
  <si>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</si>
  <si>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</si>
  <si>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</si>
  <si>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</si>
  <si>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</si>
  <si>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</si>
  <si>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</si>
  <si>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</si>
  <si>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</si>
  <si>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</si>
  <si>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</si>
  <si>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</si>
  <si>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</si>
  <si>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</si>
  <si>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</si>
  <si>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</si>
  <si>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</si>
  <si>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</si>
  <si>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</si>
  <si>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</si>
  <si>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</si>
  <si>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</si>
  <si>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</si>
  <si>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</si>
  <si>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</si>
  <si>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</si>
  <si>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</si>
  <si>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</si>
  <si>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</si>
  <si>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</si>
  <si>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</si>
  <si>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</si>
  <si>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</si>
  <si>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</si>
  <si>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</si>
  <si>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</si>
  <si>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</si>
  <si>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</si>
  <si>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</si>
  <si>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</si>
  <si>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</si>
  <si>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</si>
  <si>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</si>
  <si>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</si>
  <si>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</si>
  <si>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</si>
  <si>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</si>
  <si>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</si>
  <si>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</si>
  <si>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</si>
  <si>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</si>
  <si>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</si>
  <si>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</si>
  <si>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</si>
  <si>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</si>
  <si>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</si>
  <si>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</si>
  <si>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</si>
  <si>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</si>
  <si>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</si>
  <si>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</si>
  <si>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</si>
  <si>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</si>
  <si>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</si>
  <si>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</si>
  <si>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</si>
  <si>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</si>
  <si>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</si>
  <si>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</si>
  <si>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</si>
  <si>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</si>
  <si>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</si>
  <si>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</si>
  <si>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</si>
  <si>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</si>
  <si>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</si>
  <si>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</si>
  <si>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</si>
  <si>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</si>
  <si>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</si>
  <si>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</si>
  <si>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</si>
  <si>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</si>
  <si>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</si>
  <si>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</si>
  <si>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</si>
  <si>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</si>
  <si>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</si>
  <si>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</si>
  <si>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</si>
  <si>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</si>
  <si>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</si>
  <si>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</si>
  <si>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</si>
  <si>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</si>
  <si>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</si>
  <si>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</si>
  <si>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</si>
  <si>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</si>
  <si>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</si>
  <si>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</si>
  <si>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</si>
  <si>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</si>
  <si>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</si>
  <si>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</si>
  <si>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</si>
  <si>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</si>
  <si>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</si>
  <si>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</si>
  <si>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</si>
  <si>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</si>
  <si>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</si>
  <si>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</si>
  <si>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</si>
  <si>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</si>
  <si>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</si>
  <si>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</si>
  <si>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</si>
  <si>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</si>
  <si>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</si>
  <si>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</si>
  <si>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</si>
  <si>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</si>
  <si>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</si>
  <si>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</si>
  <si>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</si>
  <si>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</si>
  <si>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</si>
  <si>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</si>
  <si>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</si>
  <si>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</si>
  <si>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</si>
  <si>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</si>
  <si>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</si>
  <si>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</si>
  <si>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</si>
  <si>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</si>
  <si>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</si>
  <si>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</si>
  <si>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</si>
  <si>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</si>
  <si>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</si>
  <si>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</si>
  <si>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</si>
  <si>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</si>
  <si>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</si>
  <si>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</si>
  <si>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</si>
  <si>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</si>
  <si>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</si>
  <si>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</si>
  <si>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</si>
  <si>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</si>
  <si>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</si>
  <si>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</si>
  <si>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</si>
  <si>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</si>
  <si>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</si>
  <si>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</si>
  <si>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</si>
  <si>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</si>
  <si>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</si>
  <si>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</si>
  <si>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</si>
  <si>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</si>
  <si>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</si>
  <si>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</si>
  <si>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</si>
  <si>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</si>
  <si>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</si>
  <si>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</si>
  <si>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</si>
  <si>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</si>
  <si>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</si>
  <si>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</si>
  <si>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</si>
  <si>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</si>
  <si>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</si>
  <si>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</si>
  <si>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</si>
  <si>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</si>
  <si>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</si>
  <si>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</si>
  <si>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</si>
  <si>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</si>
  <si>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</si>
  <si>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</si>
  <si>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</si>
  <si>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</si>
  <si>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</si>
  <si>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</si>
  <si>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</si>
  <si>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</si>
  <si>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</si>
  <si>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</si>
  <si>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</si>
  <si>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</si>
  <si>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</si>
  <si>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</si>
  <si>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</si>
  <si>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</si>
  <si>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</si>
  <si>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</si>
  <si>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</si>
  <si>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</si>
  <si>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</si>
  <si>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</si>
  <si>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</si>
  <si>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</si>
  <si>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</si>
  <si>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</si>
  <si>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</si>
  <si>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</si>
  <si>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</si>
  <si>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</si>
  <si>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</si>
  <si>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</si>
  <si>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</si>
  <si>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</si>
  <si>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</si>
  <si>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</si>
  <si>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</si>
  <si>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</si>
  <si>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</si>
  <si>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</si>
  <si>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</si>
  <si>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</si>
  <si>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</si>
  <si>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</si>
  <si>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</si>
  <si>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</si>
  <si>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</si>
  <si>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</si>
  <si>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</si>
  <si>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</si>
  <si>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</si>
  <si>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</si>
  <si>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</si>
  <si>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</si>
  <si>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</si>
  <si>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</si>
  <si>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</si>
  <si>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</si>
  <si>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</si>
  <si>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</si>
  <si>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</si>
  <si>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</si>
  <si>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</si>
  <si>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</si>
  <si>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</si>
  <si>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</si>
  <si>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</si>
  <si>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</si>
  <si>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</si>
  <si>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</si>
  <si>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</si>
  <si>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</si>
  <si>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</si>
  <si>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</si>
  <si>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</si>
  <si>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</si>
  <si>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</si>
  <si>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</si>
  <si>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</si>
  <si>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</si>
  <si>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</si>
  <si>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</si>
  <si>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</si>
  <si>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</si>
  <si>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</si>
  <si>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</si>
  <si>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</si>
  <si>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</si>
  <si>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</si>
  <si>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</si>
  <si>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</si>
  <si>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</si>
  <si>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</si>
  <si>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</si>
  <si>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</si>
  <si>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</si>
  <si>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</si>
  <si>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</si>
  <si>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</si>
  <si>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</si>
  <si>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</si>
  <si>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</si>
  <si>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</si>
  <si>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</si>
  <si>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</si>
  <si>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</si>
  <si>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</si>
  <si>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</si>
  <si>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</si>
  <si>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</si>
  <si>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</si>
  <si>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</si>
  <si>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</si>
  <si>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</si>
  <si>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</si>
  <si>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</si>
  <si>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</si>
  <si>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</si>
  <si>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</si>
  <si>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</si>
  <si>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</si>
  <si>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</si>
  <si>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</si>
  <si>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</si>
  <si>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</si>
  <si>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</si>
  <si>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</si>
  <si>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</si>
  <si>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</si>
  <si>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</si>
  <si>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</si>
  <si>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</si>
  <si>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</si>
  <si>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</si>
  <si>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</si>
  <si>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</si>
  <si>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</si>
  <si>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</si>
  <si>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</si>
  <si>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</si>
  <si>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</si>
  <si>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</si>
  <si>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</si>
  <si>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</si>
  <si>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</si>
  <si>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</si>
  <si>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</si>
  <si>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</si>
  <si>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</si>
  <si>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</si>
  <si>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</si>
  <si>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</si>
  <si>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</si>
  <si>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</si>
  <si>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</si>
  <si>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</si>
  <si>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</si>
  <si>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</si>
  <si>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</si>
  <si>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</si>
  <si>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</si>
  <si>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</si>
  <si>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</si>
  <si>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</si>
  <si>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</si>
  <si>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</si>
  <si>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</si>
  <si>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</si>
  <si>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</si>
  <si>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</si>
  <si>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</si>
  <si>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</si>
  <si>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</si>
  <si>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</si>
  <si>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</si>
  <si>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</si>
  <si>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</si>
  <si>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</si>
  <si>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</si>
  <si>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</si>
  <si>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</si>
  <si>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</si>
  <si>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</si>
  <si>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</si>
  <si>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</si>
  <si>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</si>
  <si>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</si>
  <si>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</si>
  <si>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</si>
  <si>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</si>
  <si>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</si>
  <si>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</si>
  <si>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</si>
  <si>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</si>
  <si>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</si>
  <si>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</si>
  <si>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</si>
  <si>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</si>
  <si>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</si>
  <si>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</si>
  <si>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</si>
  <si>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</si>
  <si>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</si>
  <si>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</si>
  <si>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</si>
  <si>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</si>
  <si>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</si>
  <si>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</si>
  <si>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</si>
  <si>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</si>
  <si>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</si>
  <si>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</si>
  <si>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</si>
  <si>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</si>
  <si>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</si>
  <si>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</si>
  <si>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</si>
  <si>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</si>
  <si>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</si>
  <si>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</si>
  <si>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</si>
  <si>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</si>
  <si>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</si>
  <si>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</si>
  <si>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</si>
  <si>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</si>
  <si>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</si>
  <si>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</si>
  <si>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</si>
  <si>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</si>
  <si>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</si>
  <si>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</si>
  <si>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</si>
  <si>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</si>
  <si>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</si>
  <si>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</si>
  <si>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</si>
  <si>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</si>
  <si>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</si>
  <si>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</si>
  <si>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</si>
  <si>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</si>
  <si>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</si>
  <si>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</si>
  <si>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</si>
  <si>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</si>
  <si>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</si>
  <si>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</si>
  <si>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</si>
  <si>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</si>
  <si>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</si>
  <si>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</si>
  <si>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</si>
  <si>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</si>
  <si>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</si>
  <si>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</si>
  <si>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</si>
  <si>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</si>
  <si>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</si>
  <si>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</si>
  <si>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</si>
  <si>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</si>
  <si>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</si>
  <si>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</si>
  <si>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</si>
  <si>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</si>
  <si>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</si>
  <si>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</si>
  <si>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</si>
  <si>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</si>
  <si>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</si>
  <si>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</si>
  <si>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</si>
  <si>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</si>
  <si>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</si>
  <si>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</si>
  <si>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</si>
  <si>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</si>
  <si>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</si>
  <si>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</si>
  <si>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</si>
  <si>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</si>
  <si>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</si>
  <si>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</si>
  <si>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</si>
  <si>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</si>
  <si>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</si>
  <si>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</si>
  <si>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</si>
  <si>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</si>
  <si>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</si>
  <si>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</si>
  <si>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</si>
  <si>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</si>
  <si>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</si>
  <si>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</si>
  <si>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</si>
  <si>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</si>
  <si>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</si>
  <si>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</si>
  <si>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</si>
  <si>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</si>
  <si>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</si>
  <si>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</si>
  <si>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</si>
  <si>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</si>
  <si>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</si>
  <si>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</si>
  <si>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</si>
  <si>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</si>
  <si>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</si>
  <si>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</si>
  <si>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</si>
  <si>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</si>
  <si>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</si>
  <si>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</si>
  <si>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</si>
  <si>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</si>
  <si>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</si>
  <si>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</si>
  <si>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</si>
  <si>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</si>
  <si>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</si>
  <si>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</si>
  <si>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</si>
  <si>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</si>
  <si>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</si>
  <si>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</si>
  <si>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</si>
  <si>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</si>
  <si>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</si>
  <si>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</si>
  <si>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</si>
  <si>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</si>
  <si>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</si>
  <si>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</si>
  <si>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</si>
  <si>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</si>
  <si>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</si>
  <si>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</si>
  <si>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</si>
  <si>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</si>
  <si>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</si>
  <si>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</si>
  <si>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</si>
  <si>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</si>
  <si>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</si>
  <si>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</si>
  <si>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</si>
  <si>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</si>
  <si>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</si>
  <si>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</si>
  <si>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</si>
  <si>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</si>
  <si>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</si>
  <si>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</si>
  <si>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</si>
  <si>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</si>
  <si>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</si>
  <si>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</si>
  <si>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</si>
  <si>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</si>
  <si>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</si>
  <si>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</si>
  <si>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</si>
  <si>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</si>
  <si>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</si>
  <si>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</si>
  <si>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</si>
  <si>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</si>
  <si>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</si>
  <si>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</si>
  <si>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</si>
  <si>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</si>
  <si>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</si>
  <si>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</si>
  <si>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</si>
  <si>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</si>
  <si>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</si>
  <si>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</si>
  <si>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</si>
  <si>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</si>
  <si>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</si>
  <si>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</si>
  <si>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</si>
  <si>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</si>
  <si>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</si>
  <si>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</si>
  <si>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</si>
  <si>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</si>
  <si>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</si>
  <si>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</si>
  <si>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</si>
  <si>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</si>
  <si>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</si>
  <si>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</si>
  <si>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</si>
  <si>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</si>
  <si>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</si>
  <si>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</si>
  <si>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</si>
  <si>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</si>
  <si>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</si>
  <si>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</si>
  <si>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</si>
  <si>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</si>
  <si>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</si>
  <si>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</si>
  <si>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</si>
  <si>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</si>
  <si>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</si>
  <si>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</si>
  <si>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</si>
  <si>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</si>
  <si>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</si>
  <si>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</si>
  <si>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</si>
  <si>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</si>
  <si>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</si>
  <si>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</si>
  <si>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</si>
  <si>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</si>
  <si>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</si>
  <si>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</si>
  <si>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</si>
  <si>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</si>
  <si>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</si>
  <si>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</si>
  <si>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</si>
  <si>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</si>
  <si>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</si>
  <si>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</si>
  <si>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</si>
  <si>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</si>
  <si>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</si>
  <si>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</si>
  <si>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</si>
  <si>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</si>
  <si>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</si>
  <si>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</si>
  <si>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</si>
  <si>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</si>
  <si>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</si>
  <si>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</si>
  <si>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</si>
  <si>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</si>
  <si>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</si>
  <si>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</si>
  <si>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</si>
  <si>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</si>
  <si>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</si>
  <si>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</si>
  <si>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</si>
  <si>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</si>
  <si>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</si>
  <si>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</si>
  <si>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</si>
  <si>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</si>
  <si>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</si>
  <si>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</si>
  <si>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</si>
  <si>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</si>
  <si>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</si>
  <si>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</si>
  <si>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</si>
  <si>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</si>
  <si>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</si>
  <si>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</si>
  <si>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</si>
  <si>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</si>
  <si>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</si>
  <si>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</si>
  <si>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</si>
  <si>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</si>
  <si>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</si>
  <si>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</si>
  <si>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</si>
  <si>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</si>
  <si>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</si>
  <si>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</si>
  <si>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</si>
  <si>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</si>
  <si>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</si>
  <si>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</si>
  <si>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</si>
  <si>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</si>
  <si>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</si>
  <si>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</si>
  <si>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</si>
  <si>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</si>
  <si>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</si>
  <si>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</si>
  <si>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</si>
  <si>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</si>
  <si>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</si>
  <si>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</si>
  <si>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</si>
  <si>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</si>
  <si>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</si>
  <si>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</si>
  <si>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</si>
  <si>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</si>
  <si>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</si>
  <si>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</si>
  <si>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</si>
  <si>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</si>
  <si>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</si>
  <si>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</si>
  <si>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</si>
  <si>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</si>
  <si>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</si>
  <si>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</si>
  <si>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</si>
  <si>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</si>
  <si>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</si>
  <si>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</si>
  <si>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</si>
  <si>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</si>
  <si>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</si>
  <si>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</si>
  <si>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</si>
  <si>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</si>
  <si>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</si>
  <si>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</si>
  <si>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</si>
  <si>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</si>
  <si>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</si>
  <si>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</si>
  <si>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</si>
  <si>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</si>
  <si>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</si>
  <si>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</si>
  <si>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</si>
  <si>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</si>
  <si>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</si>
  <si>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</si>
  <si>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</si>
  <si>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</si>
  <si>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</si>
  <si>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</si>
  <si>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</si>
  <si>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</si>
  <si>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</si>
  <si>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</si>
  <si>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</si>
  <si>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</si>
  <si>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</si>
  <si>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</si>
  <si>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</si>
  <si>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</si>
  <si>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</si>
  <si>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</si>
  <si>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</si>
  <si>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</si>
  <si>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</si>
  <si>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</si>
  <si>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</si>
  <si>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</si>
  <si>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</si>
  <si>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</si>
  <si>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</si>
  <si>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</si>
  <si>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</si>
  <si>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</si>
  <si>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</si>
  <si>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</si>
  <si>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</si>
  <si>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</si>
  <si>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</si>
  <si>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</si>
  <si>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</si>
  <si>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</si>
  <si>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</si>
  <si>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</si>
  <si>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</si>
  <si>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</si>
  <si>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</si>
  <si>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</si>
  <si>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</si>
  <si>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</si>
  <si>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</si>
  <si>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</si>
  <si>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</si>
  <si>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</si>
  <si>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</si>
  <si>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</si>
  <si>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</si>
  <si>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</si>
  <si>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</si>
  <si>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</si>
  <si>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</si>
  <si>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</si>
  <si>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</si>
  <si>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</si>
  <si>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</si>
  <si>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</si>
  <si>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</si>
  <si>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</si>
  <si>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</si>
  <si>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</si>
  <si>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</si>
  <si>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</si>
  <si>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</si>
  <si>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</si>
  <si>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</si>
  <si>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</si>
  <si>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</si>
  <si>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</si>
  <si>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</si>
  <si>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</si>
  <si>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</si>
  <si>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</si>
  <si>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</si>
  <si>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</si>
  <si>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</si>
  <si>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</si>
  <si>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</si>
  <si>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</si>
  <si>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</si>
  <si>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</si>
  <si>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</si>
  <si>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</si>
  <si>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</si>
  <si>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</si>
  <si>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</si>
  <si>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</si>
  <si>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</si>
  <si>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</si>
  <si>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</si>
  <si>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</si>
  <si>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</si>
  <si>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</si>
  <si>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</si>
  <si>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</si>
  <si>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</si>
  <si>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</si>
  <si>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</si>
  <si>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</si>
  <si>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</si>
  <si>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</si>
  <si>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</si>
  <si>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</si>
  <si>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</si>
  <si>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</si>
  <si>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</si>
  <si>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</si>
  <si>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</si>
  <si>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</si>
  <si>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</si>
  <si>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</si>
  <si>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</si>
  <si>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</si>
  <si>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</si>
  <si>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</si>
  <si>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</si>
  <si>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</si>
  <si>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</si>
  <si>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</si>
  <si>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</si>
  <si>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</si>
  <si>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</si>
  <si>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</si>
  <si>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</si>
  <si>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</si>
  <si>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</si>
  <si>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</si>
  <si>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</si>
  <si>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</si>
  <si>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</si>
  <si>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</si>
  <si>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</si>
  <si>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</si>
  <si>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</si>
  <si>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</si>
  <si>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</si>
  <si>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</si>
  <si>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</si>
  <si>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</si>
  <si>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</si>
  <si>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</si>
  <si>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</si>
  <si>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</si>
  <si>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</si>
  <si>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</si>
  <si>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</si>
  <si>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</si>
  <si>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</si>
  <si>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</si>
  <si>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</si>
  <si>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</si>
  <si>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</si>
  <si>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</si>
  <si>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</si>
  <si>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</si>
  <si>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</si>
  <si>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</si>
  <si>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</si>
  <si>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</si>
  <si>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</si>
  <si>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</si>
  <si>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</si>
  <si>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</si>
  <si>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</si>
  <si>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</si>
  <si>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</si>
  <si>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</si>
  <si>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</si>
  <si>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</si>
  <si>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</si>
  <si>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</si>
  <si>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</si>
  <si>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</si>
  <si>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</si>
  <si>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</si>
  <si>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</si>
  <si>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</si>
  <si>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</si>
  <si>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</si>
  <si>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</si>
  <si>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</si>
  <si>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</si>
  <si>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</si>
  <si>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</si>
  <si>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</si>
  <si>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</si>
  <si>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</si>
  <si>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</si>
  <si>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</si>
  <si>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</si>
  <si>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</si>
  <si>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</si>
  <si>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</si>
  <si>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</si>
  <si>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</si>
  <si>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</si>
  <si>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</si>
  <si>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</si>
  <si>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</si>
  <si>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</si>
  <si>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</si>
  <si>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</si>
  <si>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</si>
  <si>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</si>
  <si>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</si>
  <si>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</si>
  <si>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</si>
  <si>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</si>
  <si>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</si>
  <si>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</si>
  <si>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</si>
  <si>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</si>
  <si>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</si>
  <si>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</si>
  <si>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</si>
  <si>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</si>
  <si>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</si>
  <si>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</si>
  <si>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</si>
  <si>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</si>
  <si>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</si>
  <si>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</si>
  <si>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</si>
  <si>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</si>
  <si>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</si>
  <si>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</si>
  <si>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</si>
  <si>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</si>
  <si>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</si>
  <si>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</si>
  <si>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</si>
  <si>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</si>
  <si>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</si>
  <si>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</si>
  <si>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</si>
  <si>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</si>
  <si>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</si>
  <si>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</si>
  <si>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</si>
  <si>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</si>
  <si>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</si>
  <si>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</si>
  <si>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</si>
  <si>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</si>
  <si>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</si>
  <si>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</si>
  <si>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</si>
  <si>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</si>
  <si>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</si>
  <si>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</si>
  <si>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</si>
  <si>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</si>
  <si>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</si>
  <si>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</si>
  <si>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</si>
  <si>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</si>
  <si>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</si>
  <si>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</si>
  <si>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</si>
  <si>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</si>
  <si>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</si>
  <si>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</si>
  <si>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</si>
  <si>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</si>
  <si>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</si>
  <si>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</si>
  <si>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</si>
  <si>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</si>
  <si>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</si>
  <si>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</si>
  <si>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</si>
  <si>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</si>
  <si>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</si>
  <si>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</si>
  <si>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</si>
  <si>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</si>
  <si>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</si>
  <si>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</si>
  <si>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</si>
  <si>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</si>
  <si>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</si>
  <si>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</si>
  <si>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</si>
  <si>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</si>
  <si>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</si>
  <si>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</si>
  <si>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</si>
  <si>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</si>
  <si>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</si>
  <si>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</si>
  <si>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</si>
  <si>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</si>
  <si>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</si>
  <si>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</si>
  <si>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</si>
  <si>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</si>
  <si>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</si>
  <si>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</si>
  <si>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</si>
  <si>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</si>
  <si>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</si>
  <si>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</si>
  <si>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</si>
  <si>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</si>
  <si>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</si>
  <si>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</si>
  <si>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</si>
  <si>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</si>
  <si>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</si>
  <si>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</si>
  <si>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</si>
  <si>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</si>
  <si>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</si>
  <si>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</si>
  <si>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</si>
  <si>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</si>
  <si>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</si>
  <si>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</si>
  <si>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</si>
  <si>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</si>
  <si>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</si>
  <si>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</si>
  <si>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</si>
  <si>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</si>
  <si>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</si>
  <si>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</si>
  <si>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</si>
  <si>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</si>
  <si>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</si>
  <si>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</si>
  <si>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</si>
  <si>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</si>
  <si>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</si>
  <si>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</si>
  <si>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</si>
  <si>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</si>
  <si>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</si>
  <si>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</si>
  <si>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</si>
  <si>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</si>
  <si>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</si>
  <si>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</si>
  <si>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</si>
  <si>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</si>
  <si>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</si>
  <si>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</si>
  <si>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</si>
  <si>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</si>
  <si>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</si>
  <si>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</si>
  <si>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</si>
  <si>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</si>
  <si>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</si>
  <si>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</si>
  <si>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</si>
  <si>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</si>
  <si>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</si>
  <si>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</si>
  <si>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</si>
  <si>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</si>
  <si>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</si>
  <si>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</si>
  <si>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</si>
  <si>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</si>
  <si>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</si>
  <si>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</si>
  <si>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</si>
  <si>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</si>
  <si>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</si>
  <si>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</si>
  <si>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</si>
  <si>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</si>
  <si>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</si>
  <si>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</si>
  <si>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</si>
  <si>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</si>
  <si>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</si>
  <si>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</si>
  <si>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</si>
  <si>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</si>
  <si>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</si>
  <si>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</si>
  <si>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</si>
  <si>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</si>
  <si>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</si>
  <si>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</si>
  <si>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</si>
  <si>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</si>
  <si>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</si>
  <si>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</si>
  <si>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</si>
  <si>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</si>
  <si>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</si>
  <si>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</si>
  <si>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</si>
  <si>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</si>
  <si>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</si>
  <si>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</si>
  <si>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</si>
  <si>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</si>
  <si>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</si>
  <si>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</si>
  <si>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</si>
  <si>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</si>
  <si>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</si>
  <si>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</si>
  <si>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</si>
  <si>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</si>
  <si>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</si>
  <si>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</si>
  <si>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</si>
  <si>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</si>
  <si>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</si>
  <si>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</si>
  <si>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</si>
  <si>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</si>
  <si>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</si>
  <si>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</si>
  <si>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</si>
  <si>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</si>
  <si>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</si>
  <si>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</si>
  <si>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</si>
  <si>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</si>
  <si>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</si>
  <si>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</si>
  <si>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</si>
  <si>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</si>
  <si>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</si>
  <si>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</si>
  <si>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</si>
  <si>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</si>
  <si>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</si>
  <si>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</si>
  <si>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</si>
  <si>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</si>
  <si>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</si>
  <si>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</si>
  <si>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</si>
  <si>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</si>
  <si>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</si>
  <si>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</si>
  <si>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</si>
  <si>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</si>
  <si>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</si>
  <si>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</si>
  <si>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</si>
  <si>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</si>
  <si>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</si>
  <si>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</si>
  <si>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</si>
  <si>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</si>
  <si>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</si>
  <si>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</si>
  <si>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</si>
  <si>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</si>
  <si>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</si>
  <si>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</si>
  <si>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</si>
  <si>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</si>
  <si>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</si>
  <si>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</si>
  <si>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</si>
  <si>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</si>
  <si>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</si>
  <si>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</si>
  <si>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</si>
  <si>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</si>
  <si>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</si>
  <si>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</si>
  <si>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</si>
  <si>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</si>
  <si>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</si>
  <si>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</si>
  <si>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</si>
  <si>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</si>
  <si>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</si>
  <si>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</si>
  <si>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</si>
  <si>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</si>
  <si>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</si>
  <si>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</si>
  <si>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</si>
  <si>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</si>
  <si>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</si>
  <si>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</si>
  <si>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</si>
  <si>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</si>
  <si>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</si>
  <si>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</si>
  <si>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</si>
  <si>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</si>
  <si>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</si>
  <si>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</si>
  <si>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</si>
  <si>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</si>
  <si>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</si>
  <si>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</si>
  <si>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</si>
  <si>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</si>
  <si>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</si>
  <si>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</si>
  <si>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</si>
  <si>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</si>
  <si>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</si>
  <si>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</si>
  <si>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</si>
  <si>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</si>
  <si>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</si>
  <si>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</si>
  <si>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</si>
  <si>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</si>
  <si>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</si>
  <si>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</si>
  <si>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</si>
  <si>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</si>
  <si>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</si>
  <si>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</si>
  <si>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</si>
  <si>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</si>
  <si>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</si>
  <si>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</si>
  <si>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</si>
  <si>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</si>
  <si>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</si>
  <si>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</si>
  <si>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</si>
  <si>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</si>
  <si>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</si>
  <si>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</si>
  <si>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</si>
  <si>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</si>
  <si>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</si>
  <si>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</si>
  <si>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</si>
  <si>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</si>
  <si>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</si>
  <si>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</si>
  <si>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</si>
  <si>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</si>
  <si>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</si>
  <si>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</si>
  <si>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</si>
  <si>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</si>
  <si>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</si>
  <si>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</si>
  <si>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</si>
  <si>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</si>
  <si>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</si>
  <si>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</si>
  <si>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</si>
  <si>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</si>
  <si>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</si>
  <si>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</si>
  <si>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</si>
  <si>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</si>
  <si>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</si>
  <si>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</si>
  <si>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</si>
  <si>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</si>
  <si>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</si>
  <si>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</si>
  <si>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</si>
  <si>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</si>
  <si>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</si>
  <si>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</si>
  <si>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</si>
  <si>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</si>
  <si>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</si>
  <si>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</si>
  <si>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</si>
  <si>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</si>
  <si>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</si>
  <si>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</si>
  <si>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</si>
  <si>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</si>
  <si>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</si>
  <si>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</si>
  <si>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</si>
  <si>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</si>
  <si>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</si>
  <si>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</si>
  <si>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</si>
  <si>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</si>
  <si>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</si>
  <si>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</si>
  <si>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</si>
  <si>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</si>
  <si>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</si>
  <si>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</si>
  <si>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</si>
  <si>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</si>
  <si>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</si>
  <si>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</si>
  <si>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</si>
  <si>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</si>
  <si>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</si>
  <si>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</si>
  <si>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</si>
  <si>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</si>
  <si>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</si>
  <si>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</si>
  <si>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</si>
  <si>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</si>
  <si>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</si>
  <si>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</si>
  <si>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</si>
  <si>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</si>
  <si>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</si>
  <si>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</si>
  <si>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</si>
  <si>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</si>
  <si>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</si>
  <si>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</si>
  <si>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</si>
  <si>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</si>
  <si>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</si>
  <si>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</si>
  <si>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</si>
  <si>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</si>
  <si>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</si>
  <si>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</si>
  <si>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</si>
  <si>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</si>
  <si>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</si>
  <si>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</si>
  <si>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</si>
  <si>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</si>
  <si>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</si>
  <si>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</si>
  <si>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</si>
  <si>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</si>
  <si>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</si>
  <si>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</si>
  <si>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</si>
  <si>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</si>
  <si>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</si>
  <si>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</si>
  <si>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</si>
  <si>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</si>
  <si>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</si>
  <si>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</si>
  <si>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</si>
  <si>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</si>
  <si>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</si>
  <si>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</si>
  <si>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</si>
  <si>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</si>
  <si>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</si>
  <si>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</si>
  <si>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</si>
  <si>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</si>
  <si>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</si>
  <si>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</si>
  <si>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</si>
  <si>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</si>
  <si>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</si>
  <si>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</si>
  <si>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</si>
  <si>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</si>
  <si>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</si>
  <si>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</si>
  <si>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</si>
  <si>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</si>
  <si>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</si>
  <si>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</si>
  <si>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</si>
  <si>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</si>
  <si>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</si>
  <si>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</si>
  <si>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</si>
  <si>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</si>
  <si>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</si>
  <si>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</si>
  <si>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</si>
  <si>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</si>
  <si>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</si>
  <si>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</si>
  <si>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</si>
  <si>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</si>
  <si>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</si>
  <si>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</si>
  <si>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</si>
  <si>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</si>
  <si>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</si>
  <si>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</si>
  <si>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</si>
  <si>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</si>
  <si>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</si>
  <si>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</si>
  <si>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</si>
  <si>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</si>
  <si>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</si>
  <si>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</si>
  <si>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</si>
  <si>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</si>
  <si>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</si>
  <si>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</si>
  <si>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</si>
  <si>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</si>
  <si>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</si>
  <si>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</si>
  <si>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</si>
  <si>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</si>
  <si>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</si>
  <si>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</si>
  <si>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</si>
  <si>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</si>
  <si>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</si>
  <si>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</si>
  <si>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</si>
  <si>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</si>
  <si>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</si>
  <si>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</si>
  <si>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</si>
  <si>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</si>
  <si>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</si>
  <si>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</si>
  <si>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</si>
  <si>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</si>
  <si>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</si>
  <si>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</si>
  <si>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</si>
  <si>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</si>
  <si>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</si>
  <si>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</si>
  <si>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</si>
  <si>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</si>
  <si>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</si>
  <si>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</si>
  <si>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</si>
  <si>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</si>
  <si>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</si>
  <si>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</si>
  <si>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</si>
  <si>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</si>
  <si>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</si>
  <si>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</si>
  <si>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</si>
  <si>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</si>
  <si>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</si>
  <si>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</si>
  <si>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</si>
  <si>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</si>
  <si>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</si>
  <si>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</si>
  <si>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</si>
  <si>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</si>
  <si>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</si>
  <si>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</si>
  <si>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</si>
  <si>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</si>
  <si>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</si>
  <si>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</si>
  <si>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</si>
  <si>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</si>
  <si>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</si>
  <si>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</si>
  <si>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</si>
  <si>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</si>
  <si>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</si>
  <si>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</si>
  <si>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</si>
  <si>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</si>
  <si>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</si>
  <si>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</si>
  <si>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</si>
  <si>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</si>
  <si>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</si>
  <si>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</si>
  <si>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</si>
  <si>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</si>
  <si>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</si>
  <si>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</si>
  <si>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</si>
  <si>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</si>
  <si>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</si>
  <si>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</si>
  <si>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</si>
  <si>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</si>
  <si>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</si>
  <si>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</si>
  <si>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</si>
  <si>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</si>
  <si>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</si>
  <si>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</si>
  <si>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</si>
  <si>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</si>
  <si>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</si>
  <si>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</si>
  <si>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</si>
  <si>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</si>
  <si>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</si>
  <si>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</si>
  <si>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</si>
  <si>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</si>
  <si>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</si>
  <si>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</si>
  <si>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</si>
  <si>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</si>
  <si>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</si>
  <si>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</si>
  <si>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</si>
  <si>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</si>
  <si>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</si>
  <si>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</si>
  <si>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</si>
  <si>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</si>
  <si>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</si>
  <si>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</si>
  <si>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</si>
  <si>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</si>
  <si>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</si>
  <si>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</si>
  <si>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</si>
  <si>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</si>
  <si>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</si>
  <si>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</si>
  <si>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</si>
  <si>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</si>
  <si>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</si>
  <si>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</si>
  <si>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</si>
  <si>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</si>
  <si>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</si>
  <si>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</si>
  <si>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</si>
  <si>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</si>
  <si>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</si>
  <si>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</si>
  <si>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</si>
  <si>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</si>
  <si>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</si>
  <si>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</si>
  <si>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</si>
  <si>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</si>
  <si>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</si>
  <si>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</si>
  <si>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</si>
  <si>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</si>
  <si>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</si>
  <si>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</si>
  <si>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</si>
  <si>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</si>
  <si>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</si>
  <si>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</si>
  <si>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</si>
  <si>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</si>
  <si>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</si>
  <si>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</si>
  <si>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</si>
  <si>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</si>
  <si>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</si>
  <si>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</si>
  <si>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</si>
  <si>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</si>
  <si>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</si>
  <si>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</si>
  <si>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</si>
  <si>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</si>
  <si>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</si>
  <si>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</si>
  <si>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</si>
  <si>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</si>
  <si>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</si>
  <si>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</si>
  <si>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</si>
  <si>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</si>
  <si>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</si>
  <si>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</si>
  <si>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</si>
  <si>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</si>
  <si>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</si>
  <si>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</si>
  <si>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</si>
  <si>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</si>
  <si>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</si>
  <si>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</si>
  <si>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</si>
  <si>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</si>
  <si>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</si>
  <si>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</si>
  <si>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</si>
  <si>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</si>
  <si>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</si>
  <si>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</si>
  <si>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</si>
  <si>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</si>
  <si>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</si>
  <si>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</si>
  <si>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</si>
  <si>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</si>
  <si>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</si>
  <si>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</si>
  <si>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</si>
  <si>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</si>
  <si>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</si>
  <si>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</si>
  <si>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</si>
  <si>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</si>
  <si>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</si>
  <si>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</si>
  <si>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</si>
  <si>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</si>
  <si>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</si>
  <si>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</si>
  <si>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</si>
  <si>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</si>
  <si>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</si>
  <si>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</si>
  <si>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</si>
  <si>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</si>
  <si>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</si>
  <si>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</si>
  <si>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</si>
  <si>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</si>
  <si>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</si>
  <si>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</si>
  <si>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</si>
  <si>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</si>
  <si>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</si>
  <si>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</si>
  <si>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</si>
  <si>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</si>
  <si>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</si>
  <si>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</si>
  <si>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</si>
  <si>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</si>
  <si>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</si>
  <si>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</si>
  <si>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</si>
  <si>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</si>
  <si>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</si>
  <si>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</si>
  <si>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</si>
  <si>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</si>
  <si>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</si>
  <si>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</si>
  <si>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</si>
  <si>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</si>
  <si>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</si>
  <si>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</si>
  <si>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</si>
  <si>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</si>
  <si>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</si>
  <si>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</si>
  <si>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</si>
  <si>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</si>
  <si>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</si>
  <si>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</si>
  <si>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</si>
  <si>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</si>
  <si>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</si>
  <si>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</si>
  <si>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</si>
  <si>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</si>
  <si>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</si>
  <si>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</si>
  <si>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</si>
  <si>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</si>
  <si>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</si>
  <si>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</si>
  <si>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</si>
  <si>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</si>
  <si>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</si>
  <si>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</si>
  <si>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</si>
  <si>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</si>
  <si>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</si>
  <si>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</si>
  <si>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</si>
  <si>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</si>
  <si>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</si>
  <si>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</si>
  <si>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</si>
  <si>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</si>
  <si>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</si>
  <si>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</si>
  <si>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</si>
  <si>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</si>
  <si>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</si>
  <si>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</si>
  <si>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</si>
  <si>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</si>
  <si>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</si>
  <si>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</si>
  <si>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</si>
  <si>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</si>
  <si>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</si>
  <si>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</si>
  <si>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</si>
  <si>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</si>
  <si>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</si>
  <si>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</si>
  <si>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</si>
  <si>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</si>
  <si>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</si>
  <si>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</si>
  <si>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</si>
  <si>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</si>
  <si>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</si>
  <si>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</si>
  <si>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</si>
  <si>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</si>
  <si>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</si>
  <si>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</si>
  <si>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</si>
  <si>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</si>
  <si>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</si>
  <si>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</si>
  <si>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</si>
  <si>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</si>
  <si>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</si>
  <si>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</si>
  <si>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</si>
  <si>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</si>
  <si>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</si>
  <si>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</si>
  <si>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</si>
  <si>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</si>
  <si>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</si>
  <si>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</si>
  <si>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</si>
  <si>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</si>
  <si>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</si>
  <si>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</si>
  <si>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</si>
  <si>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</si>
  <si>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</si>
  <si>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</si>
  <si>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</si>
  <si>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</si>
  <si>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</si>
  <si>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</si>
  <si>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</si>
  <si>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</si>
  <si>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</si>
  <si>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</si>
  <si>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</si>
  <si>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</si>
  <si>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</si>
  <si>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</si>
  <si>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</si>
  <si>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</si>
  <si>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</si>
  <si>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</si>
  <si>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</si>
  <si>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</si>
  <si>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</si>
  <si>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</si>
  <si>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</si>
  <si>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</si>
  <si>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</si>
  <si>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</si>
  <si>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</si>
  <si>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</si>
  <si>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</si>
  <si>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</si>
  <si>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</si>
  <si>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</si>
  <si>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</si>
  <si>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</si>
  <si>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</si>
  <si>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</si>
  <si>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</si>
  <si>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</si>
  <si>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</si>
  <si>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</si>
  <si>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</si>
  <si>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</si>
  <si>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</si>
  <si>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</si>
  <si>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</si>
  <si>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</si>
  <si>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</si>
  <si>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</si>
  <si>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</si>
  <si>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</si>
  <si>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</si>
  <si>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</si>
  <si>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</si>
  <si>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</si>
  <si>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</si>
  <si>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</si>
  <si>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</si>
  <si>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</si>
  <si>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</si>
  <si>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</si>
  <si>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</si>
  <si>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</si>
  <si>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</si>
  <si>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</si>
  <si>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</si>
  <si>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</si>
  <si>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</si>
  <si>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</si>
  <si>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</si>
  <si>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</si>
  <si>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</si>
  <si>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</si>
  <si>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</si>
  <si>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</si>
  <si>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</si>
  <si>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</si>
  <si>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</si>
  <si>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</si>
  <si>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</si>
  <si>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</si>
  <si>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</si>
  <si>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</si>
  <si>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</si>
  <si>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</si>
  <si>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</si>
  <si>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</si>
  <si>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</si>
  <si>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</si>
  <si>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</si>
  <si>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</si>
  <si>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</si>
  <si>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</si>
  <si>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</si>
  <si>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</si>
  <si>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</si>
  <si>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</si>
  <si>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</si>
  <si>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</si>
  <si>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</si>
  <si>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</si>
  <si>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</si>
  <si>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</si>
  <si>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</si>
  <si>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</si>
  <si>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</si>
  <si>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</si>
  <si>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</si>
  <si>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</si>
  <si>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</si>
  <si>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</si>
  <si>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</si>
  <si>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</si>
  <si>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</si>
  <si>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</si>
  <si>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</si>
  <si>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</si>
  <si>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</si>
  <si>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</si>
  <si>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</si>
  <si>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</si>
  <si>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</si>
  <si>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</si>
  <si>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</si>
  <si>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</si>
  <si>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</si>
  <si>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</si>
  <si>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</si>
  <si>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</si>
  <si>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</si>
  <si>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</si>
  <si>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</si>
  <si>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</si>
  <si>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</si>
  <si>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</si>
  <si>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</si>
  <si>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</si>
  <si>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</si>
  <si>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</si>
  <si>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</si>
  <si>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</si>
  <si>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</si>
  <si>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</si>
  <si>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</si>
  <si>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</si>
  <si>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</si>
  <si>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</si>
  <si>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</si>
  <si>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</si>
  <si>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</si>
  <si>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</si>
  <si>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</si>
  <si>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</si>
  <si>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</si>
  <si>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</si>
  <si>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</si>
  <si>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</si>
  <si>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</si>
  <si>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</si>
  <si>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</si>
  <si>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</si>
  <si>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</si>
  <si>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</si>
  <si>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</si>
  <si>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</si>
  <si>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</si>
  <si>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</si>
  <si>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</si>
  <si>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</si>
  <si>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</si>
  <si>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</si>
  <si>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</si>
  <si>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</si>
  <si>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</si>
  <si>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</si>
  <si>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</si>
  <si>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</si>
  <si>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</si>
  <si>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</si>
  <si>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</si>
  <si>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</si>
  <si>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</si>
  <si>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</si>
  <si>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</si>
  <si>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</si>
  <si>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</si>
  <si>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</si>
  <si>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</si>
  <si>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</si>
  <si>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</si>
  <si>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</si>
  <si>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</si>
  <si>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</si>
  <si>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</si>
  <si>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</si>
  <si>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</si>
  <si>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</si>
  <si>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</si>
  <si>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</si>
  <si>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</si>
  <si>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</si>
  <si>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</si>
  <si>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</si>
  <si>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</si>
  <si>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</si>
  <si>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</si>
  <si>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</si>
  <si>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</si>
  <si>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</si>
  <si>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</si>
  <si>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</si>
  <si>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</si>
  <si>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</si>
  <si>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</si>
  <si>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</si>
  <si>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</si>
  <si>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</si>
  <si>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</si>
  <si>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</si>
  <si>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</si>
  <si>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</si>
  <si>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</si>
  <si>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</si>
  <si>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</si>
  <si>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</si>
  <si>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</si>
  <si>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</si>
  <si>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</si>
  <si>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</si>
  <si>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</si>
  <si>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</si>
  <si>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</si>
  <si>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</si>
  <si>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</si>
  <si>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</si>
  <si>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</si>
  <si>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</si>
  <si>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</si>
  <si>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</si>
  <si>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</si>
  <si>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</si>
  <si>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</si>
  <si>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</si>
  <si>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</si>
  <si>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</si>
  <si>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</si>
  <si>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</si>
  <si>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</si>
  <si>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</si>
  <si>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</si>
  <si>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</si>
  <si>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</si>
  <si>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</si>
  <si>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</si>
  <si>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</si>
  <si>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</si>
  <si>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</si>
  <si>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</si>
  <si>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</si>
  <si>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</si>
  <si>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</si>
  <si>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</si>
  <si>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</si>
  <si>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</si>
  <si>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</si>
  <si>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</si>
  <si>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</si>
  <si>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</si>
  <si>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</si>
  <si>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</si>
  <si>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</si>
  <si>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</si>
  <si>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</si>
  <si>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</si>
  <si>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</si>
  <si>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</si>
  <si>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</si>
  <si>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</si>
  <si>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</si>
  <si>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</si>
  <si>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</si>
  <si>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</si>
  <si>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</si>
  <si>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</si>
  <si>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</si>
  <si>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</si>
  <si>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</si>
  <si>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</si>
  <si>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</si>
  <si>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</si>
  <si>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</si>
  <si>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</si>
  <si>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</si>
  <si>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</si>
  <si>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</si>
  <si>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</si>
  <si>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</si>
  <si>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</si>
  <si>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</si>
  <si>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</si>
  <si>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</si>
  <si>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</si>
  <si>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</si>
  <si>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</si>
  <si>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</si>
  <si>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</si>
  <si>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</si>
  <si>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</si>
  <si>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</si>
  <si>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</si>
  <si>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</si>
  <si>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</si>
  <si>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</si>
  <si>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</si>
  <si>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</si>
  <si>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</si>
  <si>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</si>
  <si>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</si>
  <si>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</si>
  <si>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</si>
  <si>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</si>
  <si>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</si>
  <si>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</si>
  <si>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</si>
  <si>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</si>
  <si>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</si>
  <si>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</si>
  <si>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</si>
  <si>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</si>
  <si>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</si>
  <si>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</si>
  <si>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</si>
  <si>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</si>
  <si>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</si>
  <si>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</si>
  <si>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</si>
  <si>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</si>
  <si>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</si>
  <si>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</si>
  <si>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</si>
  <si>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</si>
  <si>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</si>
  <si>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</si>
  <si>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</si>
  <si>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</si>
  <si>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</si>
  <si>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</si>
  <si>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</si>
  <si>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</si>
  <si>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</si>
  <si>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</si>
  <si>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</si>
  <si>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</si>
  <si>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</si>
  <si>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</si>
  <si>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</si>
  <si>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</si>
  <si>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</si>
  <si>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</si>
  <si>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</si>
  <si>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</si>
  <si>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</si>
  <si>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</si>
  <si>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</si>
  <si>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</si>
  <si>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</si>
  <si>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</si>
  <si>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</si>
  <si>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</si>
  <si>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</si>
  <si>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</si>
  <si>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</si>
  <si>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</si>
  <si>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</si>
  <si>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</si>
  <si>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</si>
  <si>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</si>
  <si>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</si>
  <si>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</si>
  <si>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</si>
  <si>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</si>
  <si>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</si>
  <si>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</si>
  <si>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</si>
  <si>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</si>
  <si>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</si>
  <si>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</si>
  <si>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</si>
  <si>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</si>
  <si>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</si>
  <si>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</si>
  <si>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</si>
  <si>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</si>
  <si>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</si>
  <si>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</si>
  <si>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</si>
  <si>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</si>
  <si>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</si>
  <si>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</si>
  <si>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</si>
  <si>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</si>
  <si>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</si>
  <si>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</si>
  <si>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</si>
  <si>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</si>
  <si>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</si>
  <si>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</si>
  <si>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</si>
  <si>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</si>
  <si>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</si>
  <si>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</si>
  <si>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</si>
  <si>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</si>
  <si>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</si>
  <si>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</si>
  <si>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</si>
  <si>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</si>
  <si>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</si>
  <si>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</si>
  <si>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</si>
  <si>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</si>
  <si>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</si>
  <si>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</si>
  <si>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</si>
  <si>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</si>
  <si>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</si>
  <si>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</si>
  <si>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</si>
  <si>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</si>
  <si>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</si>
  <si>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</si>
  <si>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</si>
  <si>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</si>
  <si>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</si>
  <si>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</si>
  <si>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</si>
  <si>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</si>
  <si>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</si>
  <si>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</si>
  <si>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</si>
  <si>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</si>
  <si>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</si>
  <si>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</si>
  <si>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</si>
  <si>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</si>
  <si>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</si>
  <si>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</si>
  <si>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</si>
  <si>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</si>
  <si>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</si>
  <si>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</si>
  <si>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</si>
  <si>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</si>
  <si>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</si>
  <si>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</si>
  <si>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</si>
  <si>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</si>
  <si>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</si>
  <si>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</si>
  <si>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</si>
  <si>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</si>
  <si>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</si>
  <si>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</si>
  <si>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</si>
  <si>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</si>
  <si>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</si>
  <si>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</si>
  <si>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</si>
  <si>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</si>
  <si>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</si>
  <si>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</si>
  <si>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</si>
  <si>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</si>
  <si>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</si>
  <si>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</si>
  <si>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</si>
  <si>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</si>
  <si>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</si>
  <si>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</si>
  <si>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</si>
  <si>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</si>
  <si>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</si>
  <si>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</si>
  <si>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</si>
  <si>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</si>
  <si>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</si>
  <si>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</si>
  <si>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</si>
  <si>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</si>
  <si>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</si>
  <si>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</si>
  <si>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</si>
  <si>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</si>
  <si>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</si>
  <si>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</si>
  <si>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</si>
  <si>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</si>
  <si>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</si>
  <si>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</si>
  <si>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</si>
  <si>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</si>
  <si>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</si>
  <si>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</si>
  <si>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</si>
  <si>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</si>
  <si>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</si>
  <si>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</si>
  <si>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</si>
  <si>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</si>
  <si>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</si>
  <si>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</si>
  <si>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</si>
  <si>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</si>
  <si>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</si>
  <si>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</si>
  <si>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</si>
  <si>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</si>
  <si>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</si>
  <si>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</si>
  <si>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</si>
  <si>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</si>
  <si>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</si>
  <si>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</si>
  <si>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</si>
  <si>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</si>
  <si>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</si>
  <si>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</si>
  <si>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</si>
  <si>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</si>
  <si>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</si>
  <si>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</si>
  <si>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</si>
  <si>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</si>
  <si>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</si>
  <si>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</si>
  <si>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</si>
  <si>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</si>
  <si>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</si>
  <si>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</si>
  <si>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</si>
  <si>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</si>
  <si>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</si>
  <si>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</si>
  <si>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</si>
  <si>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</si>
  <si>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</si>
  <si>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</si>
  <si>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</si>
  <si>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</si>
  <si>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</si>
  <si>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</si>
  <si>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</si>
  <si>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</si>
  <si>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</si>
  <si>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</si>
  <si>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</si>
  <si>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</si>
  <si>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</si>
  <si>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</si>
  <si>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</si>
  <si>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</si>
  <si>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</si>
  <si>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</si>
  <si>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</si>
  <si>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</si>
  <si>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</si>
  <si>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</si>
  <si>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</si>
  <si>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</si>
  <si>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</si>
  <si>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</si>
  <si>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</si>
  <si>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</si>
  <si>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</si>
  <si>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</si>
  <si>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</si>
  <si>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</si>
  <si>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</si>
  <si>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</si>
  <si>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</si>
  <si>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</si>
  <si>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</si>
  <si>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</si>
  <si>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</si>
  <si>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</si>
  <si>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</si>
  <si>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</si>
  <si>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</si>
  <si>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</si>
  <si>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</si>
  <si>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</si>
  <si>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</si>
  <si>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</si>
  <si>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</si>
  <si>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</si>
  <si>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</si>
  <si>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</si>
  <si>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</si>
  <si>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</si>
  <si>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</si>
  <si>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</si>
  <si>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</si>
  <si>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</si>
  <si>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</si>
  <si>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</si>
  <si>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</si>
  <si>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</si>
  <si>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</si>
  <si>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</si>
  <si>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</si>
  <si>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</si>
  <si>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</si>
  <si>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</si>
  <si>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</si>
  <si>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</si>
  <si>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</si>
  <si>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</si>
  <si>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</si>
  <si>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</si>
  <si>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</si>
  <si>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</si>
  <si>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</si>
  <si>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</si>
  <si>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</si>
  <si>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</si>
  <si>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</si>
  <si>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</si>
  <si>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</si>
  <si>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</si>
  <si>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</si>
  <si>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</si>
  <si>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</si>
  <si>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</si>
  <si>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</si>
  <si>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</si>
  <si>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</si>
  <si>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</si>
  <si>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</si>
  <si>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</si>
  <si>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</si>
  <si>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</si>
  <si>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</si>
  <si>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</si>
  <si>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</si>
  <si>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</si>
  <si>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</si>
  <si>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</si>
  <si>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</si>
  <si>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</si>
  <si>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</si>
  <si>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</si>
  <si>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</si>
  <si>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</si>
  <si>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</si>
  <si>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</si>
  <si>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</si>
  <si>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</si>
  <si>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</si>
  <si>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</si>
  <si>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</si>
  <si>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</si>
  <si>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</si>
  <si>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</si>
  <si>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</si>
  <si>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</si>
  <si>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</si>
  <si>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</si>
  <si>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</si>
  <si>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</si>
  <si>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</si>
  <si>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</si>
  <si>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</si>
  <si>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</si>
  <si>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</si>
  <si>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</si>
  <si>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</si>
  <si>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</si>
  <si>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</si>
  <si>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</si>
  <si>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</si>
  <si>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</si>
  <si>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</si>
  <si>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</si>
  <si>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</si>
  <si>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</si>
  <si>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</si>
  <si>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</si>
  <si>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</si>
  <si>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</si>
  <si>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</si>
  <si>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</si>
  <si>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</si>
  <si>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</si>
  <si>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</si>
  <si>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</si>
  <si>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</si>
  <si>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</si>
  <si>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</si>
  <si>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</si>
  <si>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</si>
  <si>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</si>
  <si>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</si>
  <si>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</si>
  <si>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</si>
  <si>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</si>
  <si>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</si>
  <si>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</si>
  <si>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</si>
  <si>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</si>
  <si>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</si>
  <si>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</si>
  <si>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</si>
  <si>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</si>
  <si>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</si>
  <si>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</si>
  <si>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</si>
  <si>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</si>
  <si>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</si>
  <si>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</si>
  <si>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</si>
  <si>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</si>
  <si>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</si>
  <si>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</si>
  <si>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</si>
  <si>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</si>
  <si>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</si>
  <si>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</si>
  <si>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</si>
  <si>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</si>
  <si>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</si>
  <si>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</si>
  <si>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</si>
  <si>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</si>
  <si>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</si>
  <si>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</si>
  <si>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</si>
  <si>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</si>
  <si>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</si>
  <si>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</si>
  <si>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</si>
  <si>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</si>
  <si>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</si>
  <si>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</si>
  <si>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</si>
  <si>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</si>
  <si>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</si>
  <si>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</si>
  <si>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</si>
  <si>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</si>
  <si>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</si>
  <si>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</si>
  <si>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</si>
  <si>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</si>
  <si>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</si>
  <si>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</si>
  <si>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</si>
  <si>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</si>
  <si>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</si>
  <si>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</si>
  <si>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</si>
  <si>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</si>
  <si>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</si>
  <si>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</si>
  <si>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</si>
  <si>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</si>
  <si>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</si>
  <si>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</si>
  <si>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</si>
  <si>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</si>
  <si>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</si>
  <si>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</si>
  <si>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</si>
  <si>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</si>
  <si>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</si>
  <si>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</si>
  <si>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</si>
  <si>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</si>
  <si>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</si>
  <si>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</si>
  <si>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</si>
  <si>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</si>
  <si>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</si>
  <si>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</si>
  <si>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</si>
  <si>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</si>
  <si>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</si>
  <si>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</si>
  <si>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</si>
  <si>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</si>
  <si>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</si>
  <si>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</si>
  <si>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</si>
  <si>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</si>
  <si>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</si>
  <si>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</si>
  <si>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</si>
  <si>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</si>
  <si>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</si>
  <si>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</si>
  <si>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</si>
  <si>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</si>
  <si>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</si>
  <si>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</si>
  <si>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</si>
  <si>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</si>
  <si>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</si>
  <si>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</si>
  <si>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</si>
  <si>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</si>
  <si>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</si>
  <si>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</si>
  <si>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</si>
  <si>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</si>
  <si>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</si>
  <si>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</si>
  <si>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</si>
  <si>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</si>
  <si>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</si>
  <si>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</si>
  <si>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</si>
  <si>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</si>
  <si>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</si>
  <si>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</si>
  <si>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</si>
  <si>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</si>
  <si>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</si>
  <si>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</si>
  <si>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</si>
  <si>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</si>
  <si>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</si>
  <si>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</si>
  <si>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</si>
  <si>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</si>
  <si>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</si>
  <si>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</si>
  <si>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</si>
  <si>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</si>
  <si>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</si>
  <si>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</si>
  <si>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</si>
  <si>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</si>
  <si>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</si>
  <si>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</si>
  <si>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</si>
  <si>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</si>
  <si>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</si>
  <si>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</si>
  <si>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</si>
  <si>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</si>
  <si>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</si>
  <si>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</si>
  <si>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</si>
  <si>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</si>
  <si>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</si>
  <si>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</si>
  <si>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</si>
  <si>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</si>
  <si>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</si>
  <si>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</si>
  <si>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</si>
  <si>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</si>
  <si>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</si>
  <si>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</si>
  <si>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</si>
  <si>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</si>
  <si>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</si>
  <si>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</si>
  <si>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</si>
  <si>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</si>
  <si>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</si>
  <si>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</si>
  <si>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</si>
  <si>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</si>
  <si>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</si>
  <si>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</si>
  <si>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</si>
  <si>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</si>
  <si>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</si>
  <si>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</si>
  <si>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</si>
  <si>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</si>
  <si>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</si>
  <si>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</si>
  <si>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</si>
  <si>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</si>
  <si>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</si>
  <si>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</si>
  <si>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</si>
  <si>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</si>
  <si>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</si>
  <si>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</si>
  <si>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</si>
  <si>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</si>
  <si>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</si>
  <si>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</si>
  <si>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</si>
  <si>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</si>
  <si>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</si>
  <si>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</si>
  <si>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</si>
  <si>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</si>
  <si>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</si>
  <si>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</si>
  <si>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</si>
  <si>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</si>
  <si>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</si>
  <si>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</si>
  <si>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</si>
  <si>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</si>
  <si>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</si>
  <si>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</si>
  <si>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</si>
  <si>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</si>
  <si>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</si>
  <si>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</si>
  <si>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</si>
  <si>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</si>
  <si>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</si>
  <si>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</si>
  <si>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</si>
  <si>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</si>
  <si>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</si>
  <si>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</si>
  <si>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</si>
  <si>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</si>
  <si>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</si>
  <si>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</si>
  <si>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</si>
  <si>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</si>
  <si>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</si>
  <si>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</si>
  <si>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</si>
  <si>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</si>
  <si>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</si>
  <si>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</si>
  <si>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</si>
  <si>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</si>
  <si>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</si>
  <si>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</si>
  <si>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</si>
  <si>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</si>
  <si>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</si>
  <si>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</si>
  <si>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</si>
  <si>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</si>
  <si>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</si>
  <si>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</si>
  <si>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</si>
  <si>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</si>
  <si>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</si>
  <si>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</si>
  <si>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</si>
  <si>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</si>
  <si>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</si>
  <si>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</si>
  <si>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</si>
  <si>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</si>
  <si>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</si>
  <si>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</si>
  <si>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</si>
  <si>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</si>
  <si>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</si>
  <si>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</si>
  <si>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</si>
  <si>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</si>
  <si>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</si>
  <si>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</si>
  <si>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</si>
  <si>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</si>
  <si>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</si>
  <si>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</si>
  <si>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</si>
  <si>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</si>
  <si>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</si>
  <si>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</si>
  <si>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</si>
  <si>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</si>
  <si>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</si>
  <si>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</si>
  <si>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</si>
  <si>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</si>
  <si>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</si>
  <si>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</si>
  <si>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</si>
  <si>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</si>
  <si>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</si>
  <si>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</si>
  <si>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</si>
  <si>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</si>
  <si>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</si>
  <si>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</si>
  <si>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</si>
  <si>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</si>
  <si>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</si>
  <si>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</si>
  <si>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</si>
  <si>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</si>
  <si>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</si>
  <si>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</si>
  <si>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</si>
  <si>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</si>
  <si>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</si>
  <si>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</si>
  <si>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</si>
  <si>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</si>
  <si>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</si>
  <si>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</si>
  <si>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</si>
  <si>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</si>
  <si>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</si>
  <si>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</si>
  <si>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</si>
  <si>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</si>
  <si>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</si>
  <si>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</si>
  <si>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</si>
  <si>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</si>
  <si>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</si>
  <si>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</si>
  <si>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</si>
  <si>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</si>
  <si>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</si>
  <si>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</si>
  <si>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</si>
  <si>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</si>
  <si>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</si>
  <si>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</si>
  <si>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</si>
  <si>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</si>
  <si>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</si>
  <si>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</si>
  <si>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</si>
  <si>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</si>
  <si>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</si>
  <si>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</si>
  <si>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</si>
  <si>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</si>
  <si>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</si>
  <si>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</si>
  <si>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</si>
  <si>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</si>
  <si>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</si>
  <si>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</si>
  <si>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</si>
  <si>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</si>
  <si>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</si>
  <si>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</si>
  <si>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</si>
  <si>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</si>
  <si>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</si>
  <si>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</si>
  <si>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</si>
  <si>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</si>
  <si>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</si>
  <si>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</si>
  <si>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</si>
  <si>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</si>
  <si>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</si>
  <si>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</si>
  <si>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</si>
  <si>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</si>
  <si>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</si>
  <si>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</si>
  <si>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</si>
  <si>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</si>
  <si>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</si>
  <si>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</si>
  <si>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</si>
  <si>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</si>
  <si>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</si>
  <si>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</si>
  <si>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</si>
  <si>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</si>
  <si>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</si>
  <si>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</si>
  <si>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</si>
  <si>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</si>
  <si>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</si>
  <si>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</si>
  <si>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</si>
  <si>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</si>
  <si>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</si>
  <si>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</si>
  <si>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</si>
  <si>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</si>
  <si>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</si>
  <si>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</si>
  <si>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</si>
  <si>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</si>
  <si>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</si>
  <si>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</si>
  <si>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</si>
  <si>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</si>
  <si>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</si>
  <si>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</si>
  <si>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</si>
  <si>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</si>
  <si>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</si>
  <si>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</si>
  <si>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</si>
  <si>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</si>
  <si>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</si>
  <si>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</si>
  <si>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</si>
  <si>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</si>
  <si>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</si>
  <si>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</si>
  <si>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</si>
  <si>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</si>
  <si>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</si>
  <si>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</si>
  <si>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</si>
  <si>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</si>
  <si>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</si>
  <si>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</si>
  <si>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</si>
  <si>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</si>
  <si>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</si>
  <si>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</si>
  <si>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</si>
  <si>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</si>
  <si>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</si>
  <si>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</si>
  <si>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</si>
  <si>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</si>
  <si>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</si>
  <si>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</si>
  <si>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</si>
  <si>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</si>
  <si>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</si>
  <si>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</si>
  <si>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</si>
  <si>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</si>
  <si>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</si>
  <si>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</si>
  <si>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</si>
  <si>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</si>
  <si>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</si>
  <si>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</si>
  <si>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</si>
  <si>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</si>
  <si>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</si>
  <si>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</si>
  <si>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</si>
  <si>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</si>
  <si>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</si>
  <si>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</si>
  <si>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</si>
  <si>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</si>
  <si>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</si>
  <si>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</si>
  <si>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</si>
  <si>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</si>
  <si>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</si>
  <si>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</si>
  <si>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</si>
  <si>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</si>
  <si>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</si>
  <si>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</si>
  <si>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</si>
  <si>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</si>
  <si>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</si>
  <si>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</si>
  <si>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</si>
  <si>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</si>
  <si>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</si>
  <si>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</si>
  <si>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</si>
  <si>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</si>
  <si>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</si>
  <si>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</si>
  <si>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</si>
  <si>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</si>
  <si>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</si>
  <si>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</si>
  <si>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</si>
  <si>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</si>
  <si>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</si>
  <si>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</si>
  <si>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</si>
  <si>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</si>
  <si>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</si>
  <si>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</si>
  <si>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</si>
  <si>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</si>
  <si>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</si>
  <si>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</si>
  <si>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</si>
  <si>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</si>
  <si>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</si>
  <si>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</si>
  <si>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</si>
  <si>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</si>
  <si>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</si>
  <si>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</si>
  <si>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</si>
  <si>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</si>
  <si>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</si>
  <si>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</si>
  <si>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</si>
  <si>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</si>
  <si>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</si>
  <si>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</si>
  <si>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</si>
  <si>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</si>
  <si>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</si>
  <si>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</si>
  <si>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</si>
  <si>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</si>
  <si>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</si>
  <si>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</si>
  <si>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</si>
  <si>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</si>
  <si>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</si>
  <si>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</si>
  <si>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</si>
  <si>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</si>
  <si>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</si>
  <si>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</si>
  <si>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</si>
  <si>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</si>
  <si>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</si>
  <si>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</si>
  <si>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</si>
  <si>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</si>
  <si>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</si>
  <si>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</si>
  <si>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</si>
  <si>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</si>
  <si>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</si>
  <si>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</si>
  <si>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</si>
  <si>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</si>
  <si>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</si>
  <si>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</si>
  <si>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</si>
  <si>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</si>
  <si>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</si>
  <si>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</si>
  <si>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</si>
  <si>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</si>
  <si>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</si>
  <si>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</si>
  <si>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</si>
  <si>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</si>
  <si>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</si>
  <si>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</si>
  <si>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</si>
  <si>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</si>
  <si>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</si>
  <si>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</si>
  <si>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</si>
  <si>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</si>
  <si>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</si>
  <si>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</si>
  <si>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</si>
  <si>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</si>
  <si>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</si>
  <si>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</si>
  <si>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</si>
  <si>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</si>
  <si>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</si>
  <si>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</si>
  <si>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</si>
  <si>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</si>
  <si>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</si>
  <si>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</si>
  <si>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</si>
  <si>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</si>
  <si>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</si>
  <si>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</si>
  <si>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</si>
  <si>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</si>
  <si>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</si>
  <si>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</si>
  <si>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</si>
  <si>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</si>
  <si>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</si>
  <si>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</si>
  <si>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</si>
  <si>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</si>
  <si>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</si>
  <si>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</si>
  <si>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</si>
  <si>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</si>
  <si>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</si>
  <si>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</si>
  <si>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</si>
  <si>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</si>
  <si>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</si>
  <si>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</si>
  <si>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</si>
  <si>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</si>
  <si>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</si>
  <si>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</si>
  <si>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</si>
  <si>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</si>
  <si>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</si>
  <si>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</si>
  <si>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</si>
  <si>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</si>
  <si>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</si>
  <si>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</si>
  <si>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</si>
  <si>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</si>
  <si>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</si>
  <si>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</si>
  <si>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</si>
  <si>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</si>
  <si>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</si>
  <si>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</si>
  <si>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</si>
  <si>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</si>
  <si>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</si>
  <si>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</si>
  <si>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</si>
  <si>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</si>
  <si>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</si>
  <si>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</si>
  <si>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</si>
  <si>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</si>
  <si>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</si>
  <si>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</si>
  <si>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</si>
  <si>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</si>
  <si>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</si>
  <si>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</si>
  <si>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</si>
  <si>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</si>
  <si>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</si>
  <si>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</si>
  <si>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</si>
  <si>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</si>
  <si>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</si>
  <si>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</si>
  <si>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</si>
  <si>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</si>
  <si>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</si>
  <si>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</si>
  <si>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</si>
  <si>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</si>
  <si>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</si>
  <si>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</si>
  <si>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</si>
  <si>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</si>
  <si>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</si>
  <si>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</si>
  <si>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</si>
  <si>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</si>
  <si>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</si>
  <si>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</si>
  <si>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</si>
  <si>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</si>
  <si>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</si>
  <si>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</si>
  <si>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</si>
  <si>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</si>
  <si>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</si>
  <si>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</si>
  <si>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</si>
  <si>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</si>
  <si>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</si>
  <si>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</si>
  <si>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</si>
  <si>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</si>
  <si>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</si>
  <si>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</si>
  <si>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</si>
  <si>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</si>
  <si>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</si>
  <si>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</si>
  <si>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</si>
  <si>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</si>
  <si>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</si>
  <si>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</si>
  <si>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</si>
  <si>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</si>
  <si>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</si>
  <si>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</si>
  <si>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</si>
  <si>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</si>
  <si>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</si>
  <si>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</si>
  <si>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</si>
  <si>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</si>
  <si>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</si>
  <si>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</si>
  <si>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</si>
  <si>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</si>
  <si>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</si>
  <si>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</si>
  <si>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</si>
  <si>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</si>
  <si>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</si>
  <si>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</si>
  <si>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</si>
  <si>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</si>
  <si>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</si>
  <si>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</si>
  <si>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</si>
  <si>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</si>
  <si>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</si>
  <si>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</si>
  <si>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</si>
  <si>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</si>
  <si>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</si>
  <si>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</si>
  <si>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</si>
  <si>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</si>
  <si>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</si>
  <si>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</si>
  <si>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</si>
  <si>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</si>
  <si>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</si>
  <si>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</si>
  <si>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</si>
  <si>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</si>
  <si>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</si>
  <si>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</si>
  <si>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</si>
  <si>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</si>
  <si>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</si>
  <si>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</si>
  <si>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</si>
  <si>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</si>
  <si>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</si>
  <si>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</si>
  <si>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</si>
  <si>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</si>
  <si>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</si>
  <si>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</si>
  <si>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</si>
  <si>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</si>
  <si>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</si>
  <si>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</si>
  <si>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</si>
  <si>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</si>
  <si>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</si>
  <si>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</si>
  <si>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</si>
  <si>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</si>
  <si>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</si>
  <si>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</si>
  <si>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</si>
  <si>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</si>
  <si>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</si>
  <si>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</si>
  <si>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</si>
  <si>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</si>
  <si>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</si>
  <si>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</si>
  <si>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</si>
  <si>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</si>
  <si>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</si>
  <si>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</si>
  <si>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</si>
  <si>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</si>
  <si>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</si>
  <si>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</si>
  <si>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</si>
  <si>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</si>
  <si>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</si>
  <si>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</si>
  <si>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</si>
  <si>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</si>
  <si>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</si>
  <si>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</si>
  <si>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</si>
  <si>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</si>
  <si>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</si>
  <si>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</si>
  <si>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</si>
  <si>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</si>
  <si>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</si>
  <si>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</si>
  <si>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</si>
  <si>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</si>
  <si>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</si>
  <si>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</si>
  <si>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</si>
  <si>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</si>
  <si>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</si>
  <si>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</si>
  <si>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</si>
  <si>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</si>
  <si>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</si>
  <si>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</si>
  <si>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</si>
  <si>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</si>
  <si>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</si>
  <si>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</si>
  <si>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</si>
  <si>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</si>
  <si>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</si>
  <si>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</si>
  <si>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</si>
  <si>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</si>
  <si>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</si>
  <si>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</si>
  <si>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</si>
  <si>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</si>
  <si>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</si>
  <si>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</si>
  <si>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</si>
  <si>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</si>
  <si>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</si>
  <si>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</si>
  <si>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</si>
  <si>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</si>
  <si>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</si>
  <si>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</si>
  <si>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</si>
  <si>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</si>
  <si>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</si>
  <si>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</si>
  <si>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</si>
  <si>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</si>
  <si>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</si>
  <si>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</si>
  <si>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</si>
  <si>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</si>
  <si>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</si>
  <si>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</si>
  <si>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</si>
  <si>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</si>
  <si>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</si>
  <si>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</si>
  <si>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</si>
  <si>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</si>
  <si>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</si>
  <si>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</si>
  <si>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</si>
  <si>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</si>
  <si>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</si>
  <si>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</si>
  <si>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</si>
  <si>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</si>
  <si>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</si>
  <si>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</si>
  <si>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</si>
  <si>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</si>
  <si>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</si>
  <si>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</si>
  <si>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</si>
  <si>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</si>
  <si>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</si>
  <si>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</si>
  <si>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</si>
  <si>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</si>
  <si>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</si>
  <si>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</si>
  <si>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</si>
  <si>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</si>
  <si>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</si>
  <si>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</si>
  <si>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</si>
  <si>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</si>
  <si>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</si>
  <si>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</si>
  <si>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</si>
  <si>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</si>
  <si>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</si>
  <si>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</si>
  <si>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</si>
  <si>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</si>
  <si>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</si>
  <si>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</si>
  <si>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</si>
  <si>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</si>
  <si>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</si>
  <si>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</si>
  <si>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</si>
  <si>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</si>
  <si>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</si>
  <si>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</si>
  <si>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</si>
  <si>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</si>
  <si>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</si>
  <si>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</si>
  <si>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</si>
  <si>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</si>
  <si>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</si>
  <si>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</si>
  <si>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</si>
  <si>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</si>
  <si>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</si>
  <si>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</si>
  <si>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</si>
  <si>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</si>
  <si>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</si>
  <si>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</si>
  <si>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</si>
  <si>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</si>
  <si>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</si>
  <si>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</si>
  <si>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</si>
  <si>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</si>
  <si>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</si>
  <si>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</si>
  <si>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</si>
  <si>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</si>
  <si>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</si>
  <si>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</si>
  <si>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</si>
  <si>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</si>
  <si>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</si>
  <si>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</si>
  <si>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</si>
  <si>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</si>
  <si>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</si>
  <si>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</si>
  <si>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</si>
  <si>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</si>
  <si>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</si>
  <si>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</si>
  <si>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</si>
  <si>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</si>
  <si>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</si>
  <si>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</si>
  <si>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</si>
  <si>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</si>
  <si>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</si>
  <si>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</si>
  <si>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</si>
  <si>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</si>
  <si>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</si>
  <si>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</si>
  <si>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</si>
  <si>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</si>
  <si>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</si>
  <si>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</si>
  <si>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</si>
  <si>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</si>
  <si>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</si>
  <si>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</si>
  <si>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</si>
  <si>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</si>
  <si>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</si>
  <si>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</si>
  <si>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</si>
  <si>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</si>
  <si>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</si>
  <si>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</si>
  <si>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</si>
  <si>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</si>
  <si>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</si>
  <si>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</si>
  <si>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</si>
  <si>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</si>
  <si>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</si>
  <si>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</si>
  <si>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</si>
  <si>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</si>
  <si>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</si>
  <si>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</si>
  <si>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</si>
  <si>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</si>
  <si>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</si>
  <si>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</si>
  <si>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</si>
  <si>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</si>
  <si>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</si>
  <si>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</si>
  <si>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</si>
  <si>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</si>
  <si>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</si>
  <si>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</si>
  <si>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</si>
  <si>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</si>
  <si>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</si>
  <si>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</si>
  <si>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</si>
  <si>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</si>
  <si>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</si>
  <si>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</si>
  <si>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</si>
  <si>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</si>
  <si>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</si>
  <si>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</si>
  <si>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</si>
  <si>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</si>
  <si>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</si>
  <si>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</si>
  <si>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</si>
  <si>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</si>
  <si>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</si>
  <si>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</si>
  <si>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</si>
  <si>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</si>
  <si>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</si>
  <si>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</si>
  <si>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</si>
  <si>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</si>
  <si>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</si>
  <si>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</si>
  <si>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</si>
  <si>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</si>
  <si>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</si>
  <si>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</si>
  <si>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</si>
  <si>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</si>
  <si>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</si>
  <si>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</si>
  <si>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</si>
  <si>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</si>
  <si>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</si>
  <si>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</si>
  <si>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</si>
  <si>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</si>
  <si>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</si>
  <si>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</si>
  <si>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</si>
  <si>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</si>
  <si>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</si>
  <si>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</si>
  <si>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</si>
  <si>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</si>
  <si>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</si>
  <si>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</si>
  <si>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</si>
  <si>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</si>
  <si>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</si>
  <si>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</si>
  <si>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</si>
  <si>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</si>
  <si>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</si>
  <si>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</si>
  <si>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</si>
  <si>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</si>
  <si>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</si>
  <si>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</si>
  <si>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</si>
  <si>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</si>
  <si>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</si>
  <si>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</si>
  <si>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</si>
  <si>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</si>
  <si>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</si>
  <si>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</si>
  <si>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</si>
  <si>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</si>
  <si>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</si>
  <si>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</si>
  <si>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</si>
  <si>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</si>
  <si>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</si>
  <si>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</si>
  <si>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</si>
  <si>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</si>
  <si>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</si>
  <si>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</si>
  <si>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</si>
  <si>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</si>
  <si>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</si>
  <si>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</si>
  <si>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</si>
  <si>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</si>
  <si>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</si>
  <si>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</si>
  <si>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</si>
  <si>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</si>
  <si>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</si>
  <si>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</si>
  <si>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</si>
  <si>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</si>
  <si>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</si>
  <si>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</si>
  <si>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</si>
  <si>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</si>
  <si>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</si>
  <si>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</si>
  <si>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</si>
  <si>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</si>
  <si>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</si>
  <si>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</si>
  <si>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</si>
  <si>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</si>
  <si>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</si>
  <si>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</si>
  <si>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</si>
  <si>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</si>
  <si>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</si>
  <si>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</si>
  <si>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</si>
  <si>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</si>
  <si>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</si>
  <si>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</si>
  <si>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</si>
  <si>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</si>
  <si>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</si>
  <si>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</si>
  <si>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</si>
  <si>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</si>
  <si>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</si>
  <si>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</si>
  <si>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</si>
  <si>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</si>
  <si>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</si>
  <si>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</si>
  <si>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</si>
  <si>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</si>
  <si>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</si>
  <si>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</si>
  <si>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</si>
  <si>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</si>
  <si>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</si>
  <si>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</si>
  <si>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</si>
  <si>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</si>
  <si>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</si>
  <si>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</si>
  <si>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</si>
  <si>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</si>
  <si>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</si>
  <si>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</si>
  <si>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</si>
  <si>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</si>
  <si>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</si>
  <si>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</si>
  <si>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</si>
  <si>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</si>
  <si>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</si>
  <si>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</si>
  <si>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</si>
  <si>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</si>
  <si>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</si>
  <si>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</si>
  <si>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</si>
  <si>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</si>
  <si>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</si>
  <si>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</si>
  <si>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</si>
  <si>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</si>
  <si>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</si>
  <si>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</si>
  <si>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</si>
  <si>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</si>
  <si>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</si>
  <si>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</si>
  <si>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</si>
  <si>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</si>
  <si>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</si>
  <si>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</si>
  <si>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</si>
  <si>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</si>
  <si>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</si>
  <si>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</si>
  <si>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</si>
  <si>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</si>
  <si>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</si>
  <si>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</si>
  <si>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</si>
  <si>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</si>
  <si>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</si>
  <si>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</si>
  <si>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</si>
  <si>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</si>
  <si>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</si>
  <si>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</si>
  <si>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</si>
  <si>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</si>
  <si>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</si>
  <si>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</si>
  <si>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</si>
  <si>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</si>
  <si>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</si>
  <si>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</si>
  <si>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</si>
  <si>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</si>
  <si>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</si>
  <si>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</si>
  <si>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</si>
  <si>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</si>
  <si>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</si>
  <si>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</si>
  <si>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</si>
  <si>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</si>
  <si>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</si>
  <si>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</si>
  <si>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</si>
  <si>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</si>
  <si>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</si>
  <si>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</si>
  <si>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</si>
  <si>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</si>
  <si>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</si>
  <si>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</si>
  <si>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</si>
  <si>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</si>
  <si>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</si>
  <si>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</si>
  <si>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</si>
  <si>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</si>
  <si>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</si>
  <si>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</si>
  <si>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</si>
  <si>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</si>
  <si>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</si>
  <si>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</si>
  <si>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</si>
  <si>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</si>
  <si>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</si>
  <si>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</si>
  <si>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</si>
  <si>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</si>
  <si>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</si>
  <si>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</si>
  <si>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</si>
  <si>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</si>
  <si>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</si>
  <si>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</si>
  <si>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</si>
  <si>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</si>
  <si>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</si>
  <si>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</si>
  <si>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</si>
  <si>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</si>
  <si>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</si>
  <si>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</si>
  <si>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</si>
  <si>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</si>
  <si>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</si>
  <si>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</si>
  <si>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</si>
  <si>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</si>
  <si>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</si>
  <si>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</si>
  <si>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</si>
  <si>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</si>
  <si>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</si>
  <si>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</si>
  <si>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</si>
  <si>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</si>
  <si>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</si>
  <si>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</si>
  <si>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</si>
  <si>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</si>
  <si>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</si>
  <si>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</si>
  <si>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</si>
  <si>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</si>
  <si>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</si>
  <si>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</si>
  <si>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</si>
  <si>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</si>
  <si>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</si>
  <si>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</si>
  <si>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</si>
  <si>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</si>
  <si>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</si>
  <si>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</si>
  <si>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</si>
  <si>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</si>
  <si>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</si>
  <si>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</si>
  <si>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</si>
  <si>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</si>
  <si>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</si>
  <si>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</si>
  <si>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</si>
  <si>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</si>
  <si>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</si>
  <si>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</si>
  <si>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</si>
  <si>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</si>
  <si>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</si>
  <si>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</si>
  <si>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</si>
  <si>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</si>
  <si>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</si>
  <si>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</si>
  <si>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</si>
  <si>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</si>
  <si>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</si>
  <si>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</si>
  <si>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</si>
  <si>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</si>
  <si>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</si>
  <si>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</si>
  <si>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</si>
  <si>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</si>
  <si>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</si>
  <si>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</si>
  <si>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</si>
  <si>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</si>
  <si>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</si>
  <si>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</si>
  <si>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</si>
  <si>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</si>
  <si>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</si>
  <si>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</si>
  <si>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</si>
  <si>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</si>
  <si>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</si>
  <si>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</si>
  <si>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</si>
  <si>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</si>
  <si>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</si>
  <si>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</si>
  <si>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</si>
  <si>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</si>
  <si>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</si>
  <si>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</si>
  <si>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</si>
  <si>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</si>
  <si>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</si>
  <si>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</si>
  <si>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</si>
  <si>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</si>
  <si>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</si>
  <si>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</si>
  <si>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</si>
  <si>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</si>
  <si>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</si>
  <si>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</si>
  <si>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</si>
  <si>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</si>
  <si>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</si>
  <si>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</si>
  <si>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</si>
  <si>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</si>
  <si>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</si>
  <si>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</si>
  <si>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</si>
  <si>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</si>
  <si>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</si>
  <si>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</si>
  <si>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</si>
  <si>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</si>
  <si>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</si>
  <si>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</si>
  <si>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</si>
  <si>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</si>
  <si>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</si>
  <si>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</si>
  <si>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</si>
  <si>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</si>
  <si>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</si>
  <si>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</si>
  <si>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</si>
  <si>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</si>
  <si>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</si>
  <si>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</si>
  <si>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</si>
  <si>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</si>
  <si>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</si>
  <si>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</si>
  <si>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</si>
  <si>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</si>
  <si>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</si>
  <si>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</si>
  <si>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</si>
  <si>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</si>
  <si>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</si>
  <si>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</si>
  <si>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</si>
  <si>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</si>
  <si>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</si>
  <si>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</si>
  <si>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</si>
  <si>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</si>
  <si>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</si>
  <si>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</si>
  <si>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</si>
  <si>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</si>
  <si>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</si>
  <si>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</si>
  <si>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</si>
  <si>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</si>
  <si>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</si>
  <si>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</si>
  <si>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</si>
  <si>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</si>
  <si>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</si>
  <si>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</si>
  <si>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</si>
  <si>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</si>
  <si>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</si>
  <si>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</si>
  <si>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</si>
  <si>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</si>
  <si>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</si>
  <si>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</si>
  <si>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</si>
  <si>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</si>
  <si>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</si>
  <si>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</si>
  <si>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</si>
  <si>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</si>
  <si>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</si>
  <si>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</si>
  <si>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</si>
  <si>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</si>
  <si>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</si>
  <si>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</si>
  <si>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</si>
  <si>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</si>
  <si>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</si>
  <si>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</si>
  <si>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</si>
  <si>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</si>
  <si>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</si>
  <si>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</si>
  <si>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</si>
  <si>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</si>
  <si>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</si>
  <si>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</si>
  <si>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</si>
  <si>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</si>
  <si>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</si>
  <si>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</si>
  <si>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</si>
  <si>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</si>
  <si>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</si>
  <si>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</si>
  <si>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</si>
  <si>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</si>
  <si>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</si>
  <si>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</si>
  <si>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</si>
  <si>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</si>
  <si>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</si>
  <si>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</si>
  <si>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</si>
  <si>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</si>
  <si>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</si>
  <si>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</si>
  <si>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</si>
  <si>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</si>
  <si>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</si>
  <si>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</si>
  <si>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</si>
  <si>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</si>
  <si>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</si>
  <si>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</si>
  <si>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</si>
  <si>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</si>
  <si>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</si>
  <si>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</si>
  <si>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</si>
  <si>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</si>
  <si>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</si>
  <si>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</si>
  <si>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</si>
  <si>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</si>
  <si>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</si>
  <si>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</si>
  <si>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</si>
  <si>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</si>
  <si>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</si>
  <si>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</si>
  <si>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</si>
  <si>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</si>
  <si>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</si>
  <si>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</si>
  <si>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</si>
  <si>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</si>
  <si>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</si>
  <si>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</si>
  <si>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</si>
  <si>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</si>
  <si>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</si>
  <si>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</si>
  <si>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</si>
  <si>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</si>
  <si>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</si>
  <si>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</si>
  <si>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</si>
  <si>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</si>
  <si>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</si>
  <si>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</si>
  <si>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</si>
  <si>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</si>
  <si>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</si>
  <si>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</si>
  <si>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</si>
  <si>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</si>
  <si>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</si>
  <si>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</si>
  <si>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</si>
  <si>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</si>
  <si>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</si>
  <si>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</si>
  <si>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</si>
  <si>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</si>
  <si>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</si>
  <si>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</si>
  <si>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</si>
  <si>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</si>
  <si>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</si>
  <si>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</si>
  <si>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</si>
  <si>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</si>
  <si>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</si>
  <si>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</si>
  <si>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</si>
  <si>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</si>
  <si>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</si>
  <si>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</si>
  <si>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</si>
  <si>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</si>
  <si>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</si>
  <si>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</si>
  <si>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</si>
  <si>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</si>
  <si>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</si>
  <si>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</si>
  <si>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</si>
  <si>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</si>
  <si>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</si>
  <si>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</si>
  <si>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</si>
  <si>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</si>
  <si>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</si>
  <si>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</si>
  <si>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</si>
  <si>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</si>
  <si>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</si>
  <si>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</si>
  <si>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</si>
  <si>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</si>
  <si>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</si>
  <si>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</si>
  <si>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</si>
  <si>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</si>
  <si>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</si>
  <si>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</si>
  <si>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</si>
  <si>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</si>
  <si>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</si>
  <si>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</si>
  <si>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</si>
  <si>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</si>
  <si>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</si>
  <si>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</si>
  <si>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</si>
  <si>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</si>
  <si>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</si>
  <si>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</si>
  <si>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</si>
  <si>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</si>
  <si>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</si>
  <si>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</si>
  <si>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</si>
  <si>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</si>
  <si>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</si>
  <si>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</si>
  <si>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</si>
  <si>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</si>
  <si>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</si>
  <si>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</si>
  <si>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</si>
  <si>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</si>
  <si>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</si>
  <si>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</si>
  <si>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</si>
  <si>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</si>
  <si>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</si>
  <si>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</si>
  <si>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</si>
  <si>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</si>
  <si>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</si>
  <si>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</si>
  <si>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</si>
  <si>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</si>
  <si>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</si>
  <si>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</si>
  <si>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</si>
  <si>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</si>
  <si>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</si>
  <si>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</si>
  <si>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</si>
  <si>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</si>
  <si>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</si>
  <si>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</si>
  <si>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</si>
  <si>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</si>
  <si>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</si>
  <si>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</si>
  <si>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</si>
  <si>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</si>
  <si>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</si>
  <si>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</si>
  <si>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</si>
  <si>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</si>
  <si>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</si>
  <si>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</si>
  <si>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</si>
  <si>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</si>
  <si>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</si>
  <si>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</si>
  <si>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</si>
  <si>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</si>
  <si>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</si>
  <si>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</si>
  <si>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</si>
  <si>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</si>
  <si>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</si>
  <si>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</si>
  <si>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</si>
  <si>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</si>
  <si>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</si>
  <si>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</si>
  <si>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</si>
  <si>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</si>
  <si>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</si>
  <si>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</si>
  <si>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</si>
  <si>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</si>
  <si>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</si>
  <si>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</si>
  <si>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</si>
  <si>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</si>
  <si>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</si>
  <si>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</si>
  <si>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</si>
  <si>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</si>
  <si>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</si>
  <si>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</si>
  <si>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</si>
  <si>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</si>
  <si>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</si>
  <si>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</si>
  <si>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</si>
  <si>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</si>
  <si>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</si>
  <si>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</si>
  <si>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</si>
  <si>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</si>
  <si>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</si>
  <si>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</si>
  <si>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</si>
  <si>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</si>
  <si>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</si>
  <si>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</si>
  <si>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</si>
  <si>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</si>
  <si>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</si>
  <si>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</si>
  <si>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</si>
  <si>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</si>
  <si>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</si>
  <si>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</si>
  <si>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</si>
  <si>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</si>
  <si>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</si>
  <si>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</si>
  <si>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</si>
  <si>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</si>
  <si>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</si>
  <si>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</si>
  <si>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</si>
  <si>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</si>
  <si>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</si>
  <si>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</si>
  <si>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</si>
  <si>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</si>
  <si>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</si>
  <si>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</si>
  <si>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</si>
  <si>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</si>
  <si>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</si>
  <si>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</si>
  <si>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</si>
  <si>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</si>
  <si>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</si>
  <si>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</si>
  <si>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</si>
  <si>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</si>
  <si>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</si>
  <si>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</si>
  <si>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</si>
  <si>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</si>
  <si>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</si>
  <si>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</si>
  <si>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</si>
  <si>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</si>
  <si>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</si>
  <si>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</si>
  <si>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</si>
  <si>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</si>
  <si>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</si>
  <si>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</si>
  <si>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</si>
  <si>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</si>
  <si>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</si>
  <si>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</si>
  <si>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</si>
  <si>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</si>
  <si>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</si>
  <si>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</si>
  <si>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</si>
  <si>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</si>
  <si>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</si>
  <si>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</si>
  <si>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</si>
  <si>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</si>
  <si>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</si>
  <si>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</si>
  <si>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</si>
  <si>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</si>
  <si>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</si>
  <si>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</si>
  <si>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</si>
  <si>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</si>
  <si>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</si>
  <si>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</si>
  <si>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</si>
  <si>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</si>
  <si>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</si>
  <si>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</si>
  <si>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</si>
  <si>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</si>
  <si>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</si>
  <si>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</si>
  <si>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</si>
  <si>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</si>
  <si>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</si>
  <si>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</si>
  <si>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</si>
  <si>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</si>
  <si>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</si>
  <si>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</si>
  <si>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</si>
  <si>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</si>
  <si>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</si>
  <si>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</si>
  <si>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</si>
  <si>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</si>
  <si>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</si>
  <si>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</si>
  <si>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</si>
  <si>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</si>
  <si>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</si>
  <si>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</si>
  <si>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</si>
  <si>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</si>
  <si>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</si>
  <si>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</si>
  <si>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</si>
  <si>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</si>
  <si>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</si>
  <si>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</si>
  <si>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</si>
  <si>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</si>
  <si>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</si>
  <si>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</si>
  <si>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</si>
  <si>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</si>
  <si>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</si>
  <si>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</si>
  <si>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</si>
  <si>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</si>
  <si>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</si>
  <si>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</si>
  <si>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</si>
  <si>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</si>
  <si>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</si>
  <si>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</si>
  <si>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</si>
  <si>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</si>
  <si>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</si>
  <si>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</si>
  <si>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</si>
  <si>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</si>
  <si>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</si>
  <si>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</si>
  <si>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</si>
  <si>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</si>
  <si>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</si>
  <si>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</si>
  <si>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</si>
  <si>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</si>
  <si>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</si>
  <si>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</si>
  <si>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</si>
  <si>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</si>
  <si>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</si>
  <si>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</si>
  <si>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</si>
  <si>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</si>
  <si>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</si>
  <si>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</si>
  <si>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</si>
  <si>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</si>
  <si>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</si>
  <si>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</si>
  <si>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</si>
  <si>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</si>
  <si>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</si>
  <si>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</si>
  <si>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</si>
  <si>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</si>
  <si>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</si>
  <si>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</si>
  <si>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</si>
  <si>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</si>
  <si>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</si>
  <si>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</si>
  <si>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</si>
  <si>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</si>
  <si>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</si>
  <si>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</si>
  <si>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</si>
  <si>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</si>
  <si>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</si>
  <si>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</si>
  <si>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</si>
  <si>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</si>
  <si>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</si>
  <si>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</si>
  <si>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</si>
  <si>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</si>
  <si>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</si>
  <si>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</si>
  <si>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</si>
  <si>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</si>
  <si>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</si>
  <si>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</si>
  <si>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</si>
  <si>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</si>
  <si>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</si>
  <si>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</si>
  <si>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</si>
  <si>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</si>
  <si>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</si>
  <si>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</si>
  <si>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</si>
  <si>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</si>
  <si>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</si>
  <si>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</si>
  <si>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</si>
  <si>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</si>
  <si>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</si>
  <si>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</si>
  <si>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</si>
  <si>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</si>
  <si>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</si>
  <si>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</si>
  <si>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</si>
  <si>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</si>
  <si>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</si>
  <si>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</si>
  <si>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</si>
  <si>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</si>
  <si>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</si>
  <si>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</si>
  <si>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</si>
  <si>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</si>
  <si>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</si>
  <si>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</si>
  <si>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</si>
  <si>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</si>
  <si>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</si>
  <si>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</si>
  <si>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</si>
  <si>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</si>
  <si>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</si>
  <si>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</si>
  <si>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</si>
  <si>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</si>
  <si>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</si>
  <si>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</si>
  <si>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</si>
  <si>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</si>
  <si>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</si>
  <si>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</si>
  <si>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</si>
  <si>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</si>
  <si>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</si>
  <si>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</si>
  <si>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</si>
  <si>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</si>
  <si>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</si>
  <si>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</si>
  <si>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</si>
  <si>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</si>
  <si>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</si>
  <si>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</si>
  <si>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</si>
  <si>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</si>
  <si>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</si>
  <si>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</si>
  <si>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</si>
  <si>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</si>
  <si>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</si>
  <si>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</si>
  <si>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</si>
  <si>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</si>
  <si>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</si>
  <si>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</si>
  <si>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</si>
  <si>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</si>
  <si>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</si>
  <si>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</si>
  <si>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</si>
  <si>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</si>
  <si>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</si>
  <si>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</si>
  <si>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</si>
  <si>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</si>
  <si>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</si>
  <si>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</si>
  <si>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</si>
  <si>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</si>
  <si>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</si>
  <si>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</si>
  <si>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</si>
  <si>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</si>
  <si>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</si>
  <si>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</si>
  <si>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</si>
  <si>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</si>
  <si>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</si>
  <si>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</si>
  <si>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</si>
  <si>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</si>
  <si>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</si>
  <si>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</si>
  <si>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</si>
  <si>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</si>
  <si>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</si>
  <si>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</si>
  <si>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</si>
  <si>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</si>
  <si>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</si>
  <si>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</si>
  <si>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</si>
  <si>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</si>
  <si>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</si>
  <si>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</si>
  <si>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</si>
  <si>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</si>
  <si>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</si>
  <si>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</si>
  <si>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</si>
  <si>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</si>
  <si>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</si>
  <si>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</si>
  <si>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</si>
  <si>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</si>
  <si>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</si>
  <si>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</si>
  <si>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</si>
  <si>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</si>
  <si>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</si>
  <si>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</si>
  <si>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</si>
  <si>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</si>
  <si>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</si>
  <si>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</si>
  <si>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</si>
  <si>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</si>
  <si>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</si>
  <si>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</si>
  <si>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</si>
  <si>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</si>
  <si>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</si>
  <si>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</si>
  <si>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</si>
  <si>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</si>
  <si>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</si>
  <si>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</si>
  <si>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</si>
  <si>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</si>
  <si>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</si>
  <si>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</si>
  <si>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</si>
  <si>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</si>
  <si>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</si>
  <si>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</si>
  <si>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</si>
  <si>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</si>
  <si>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</si>
  <si>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</si>
  <si>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</si>
  <si>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</si>
  <si>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</si>
  <si>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</si>
  <si>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</si>
  <si>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</si>
  <si>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</si>
  <si>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</si>
  <si>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</si>
  <si>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</si>
  <si>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</si>
  <si>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</si>
  <si>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</si>
  <si>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</si>
  <si>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</si>
  <si>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</si>
  <si>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</si>
  <si>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</si>
  <si>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</si>
  <si>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</si>
  <si>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</si>
  <si>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</si>
  <si>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</si>
  <si>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</si>
  <si>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</si>
  <si>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</si>
  <si>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</si>
  <si>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</si>
  <si>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</si>
  <si>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</si>
  <si>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</si>
  <si>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</si>
  <si>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</si>
  <si>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</si>
  <si>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</si>
  <si>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</si>
  <si>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</si>
  <si>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</si>
  <si>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</si>
  <si>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</si>
  <si>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</si>
  <si>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</si>
  <si>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</si>
  <si>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</si>
  <si>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</si>
  <si>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</si>
  <si>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</si>
  <si>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</si>
  <si>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</si>
  <si>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</si>
  <si>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</si>
  <si>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</si>
  <si>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</si>
  <si>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</si>
  <si>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</si>
  <si>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</si>
  <si>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</si>
  <si>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</si>
  <si>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</si>
  <si>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</si>
  <si>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</si>
  <si>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</si>
  <si>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</si>
  <si>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</si>
  <si>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</si>
  <si>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</si>
  <si>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</si>
  <si>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</si>
  <si>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</si>
  <si>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</si>
  <si>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</si>
  <si>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</si>
  <si>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</si>
  <si>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</si>
  <si>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</si>
  <si>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</si>
  <si>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</si>
  <si>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</si>
  <si>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</si>
  <si>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</si>
  <si>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</si>
  <si>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</si>
  <si>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</si>
  <si>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</si>
  <si>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</si>
  <si>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</si>
  <si>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</si>
  <si>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</si>
  <si>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</si>
  <si>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</si>
  <si>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</si>
  <si>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</si>
  <si>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</si>
  <si>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</si>
  <si>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</si>
  <si>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</si>
  <si>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</si>
  <si>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</si>
  <si>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</si>
  <si>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</si>
  <si>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</si>
  <si>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</si>
  <si>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</si>
  <si>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</si>
  <si>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</si>
  <si>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</si>
  <si>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</si>
  <si>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</si>
  <si>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</si>
  <si>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</si>
  <si>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</si>
  <si>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</si>
  <si>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</si>
  <si>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</si>
  <si>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</si>
  <si>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</si>
  <si>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</si>
  <si>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</si>
  <si>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</si>
  <si>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</si>
  <si>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</si>
  <si>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</si>
  <si>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</si>
  <si>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</si>
  <si>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</si>
  <si>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</si>
  <si>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</si>
  <si>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</si>
  <si>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</si>
  <si>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</si>
  <si>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</si>
  <si>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</si>
  <si>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</si>
  <si>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</si>
  <si>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</si>
  <si>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</si>
  <si>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</si>
  <si>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</si>
  <si>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</si>
  <si>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</si>
  <si>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</si>
  <si>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</si>
  <si>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</si>
  <si>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</si>
  <si>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</si>
  <si>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</si>
  <si>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</si>
  <si>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</si>
  <si>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</si>
  <si>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</si>
  <si>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</si>
  <si>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</si>
  <si>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</si>
  <si>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</si>
  <si>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</si>
  <si>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</si>
  <si>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</si>
  <si>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</si>
  <si>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</si>
  <si>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</si>
  <si>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</si>
  <si>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</si>
  <si>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</si>
  <si>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</si>
  <si>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</si>
  <si>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</si>
  <si>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</si>
  <si>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</si>
  <si>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</si>
  <si>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</si>
  <si>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</si>
  <si>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</si>
  <si>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</si>
  <si>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</si>
  <si>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</si>
  <si>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</si>
  <si>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</si>
  <si>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</si>
  <si>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</si>
  <si>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</si>
  <si>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</si>
  <si>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</si>
  <si>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</si>
  <si>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</si>
  <si>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</si>
  <si>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</si>
  <si>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</si>
  <si>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</si>
  <si>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</si>
  <si>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</si>
  <si>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</si>
  <si>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</si>
  <si>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</si>
  <si>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</si>
  <si>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</si>
  <si>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</si>
  <si>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</si>
  <si>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</si>
  <si>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</si>
  <si>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</si>
  <si>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</si>
  <si>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</si>
  <si>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</si>
  <si>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</si>
  <si>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</si>
  <si>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</si>
  <si>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</si>
  <si>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</si>
  <si>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</si>
  <si>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</si>
  <si>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</si>
  <si>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</si>
  <si>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</si>
  <si>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</si>
  <si>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</si>
  <si>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</si>
  <si>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</si>
  <si>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</si>
  <si>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</si>
  <si>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</si>
  <si>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</si>
  <si>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</si>
  <si>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</si>
  <si>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</si>
  <si>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</si>
  <si>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</si>
  <si>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</si>
  <si>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</si>
  <si>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</si>
  <si>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</si>
  <si>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</si>
  <si>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</si>
  <si>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</si>
  <si>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</si>
  <si>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</si>
  <si>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</si>
  <si>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</si>
  <si>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</si>
  <si>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</si>
  <si>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</si>
  <si>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</si>
  <si>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</si>
  <si>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</si>
  <si>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</si>
  <si>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</si>
  <si>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</si>
  <si>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</si>
  <si>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</si>
  <si>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</si>
  <si>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</si>
  <si>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</si>
  <si>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</si>
  <si>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</si>
  <si>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</si>
  <si>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</si>
  <si>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</si>
  <si>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</si>
  <si>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</si>
  <si>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</si>
  <si>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</si>
  <si>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</si>
  <si>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</si>
  <si>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</si>
  <si>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</si>
  <si>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</si>
  <si>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</si>
  <si>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</si>
  <si>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</si>
  <si>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</si>
  <si>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</si>
  <si>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</si>
  <si>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</si>
  <si>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</si>
  <si>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</si>
  <si>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</si>
  <si>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</si>
  <si>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</si>
  <si>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</si>
  <si>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</si>
  <si>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</si>
  <si>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</si>
  <si>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</si>
  <si>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</si>
  <si>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</si>
  <si>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</si>
  <si>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</si>
  <si>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</si>
  <si>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</si>
  <si>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</si>
  <si>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</si>
  <si>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</si>
  <si>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</si>
  <si>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</si>
  <si>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</si>
  <si>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</si>
  <si>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</si>
  <si>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</si>
  <si>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</si>
  <si>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</si>
  <si>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</si>
  <si>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</si>
  <si>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</si>
  <si>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</si>
  <si>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</si>
  <si>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</si>
  <si>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</si>
  <si>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</si>
  <si>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</si>
  <si>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</si>
  <si>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</si>
  <si>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</si>
  <si>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</si>
  <si>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</si>
  <si>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</si>
  <si>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</si>
  <si>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</si>
  <si>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</si>
  <si>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</si>
  <si>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</si>
  <si>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</si>
  <si>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</si>
  <si>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</si>
  <si>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</si>
  <si>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</si>
  <si>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</si>
  <si>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</si>
  <si>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</si>
  <si>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</si>
  <si>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</si>
  <si>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</si>
  <si>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</si>
  <si>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</si>
  <si>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</si>
  <si>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</si>
  <si>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</si>
  <si>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</si>
  <si>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</si>
  <si>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</si>
  <si>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</si>
  <si>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</si>
  <si>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</si>
  <si>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</si>
  <si>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</si>
  <si>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</si>
  <si>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</si>
  <si>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</si>
  <si>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</si>
  <si>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</si>
  <si>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</si>
  <si>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</si>
  <si>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</si>
  <si>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</si>
  <si>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</si>
  <si>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</si>
  <si>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</si>
  <si>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</si>
  <si>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</si>
  <si>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</si>
  <si>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</si>
  <si>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</si>
  <si>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</si>
  <si>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</si>
  <si>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</si>
  <si>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</si>
  <si>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</si>
  <si>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</si>
  <si>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</si>
  <si>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</si>
  <si>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</si>
  <si>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</si>
  <si>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</si>
  <si>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</si>
  <si>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</si>
  <si>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</si>
  <si>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</si>
  <si>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</si>
  <si>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</si>
  <si>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</si>
  <si>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</si>
  <si>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</si>
  <si>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</si>
  <si>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</si>
  <si>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</si>
  <si>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</si>
  <si>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</si>
  <si>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</si>
  <si>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</si>
  <si>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</si>
  <si>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</si>
  <si>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</si>
  <si>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</si>
  <si>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</si>
  <si>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</si>
  <si>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</si>
  <si>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</si>
  <si>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</si>
  <si>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</si>
  <si>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</si>
  <si>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</si>
  <si>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</si>
  <si>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</si>
  <si>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</si>
  <si>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</si>
  <si>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</si>
  <si>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</si>
  <si>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</si>
  <si>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</si>
  <si>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</si>
  <si>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</si>
  <si>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</si>
  <si>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</si>
  <si>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</si>
  <si>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</si>
  <si>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</si>
  <si>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</si>
  <si>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</si>
  <si>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</si>
  <si>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</si>
  <si>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</si>
  <si>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</si>
  <si>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</si>
  <si>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</si>
  <si>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</si>
  <si>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</si>
  <si>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</si>
  <si>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</si>
  <si>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</si>
  <si>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</si>
  <si>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</si>
  <si>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</si>
  <si>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</si>
  <si>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</si>
  <si>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</si>
  <si>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</si>
  <si>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</si>
  <si>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</si>
  <si>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</si>
  <si>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</si>
  <si>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</si>
  <si>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</si>
  <si>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</si>
  <si>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</si>
  <si>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</si>
  <si>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</si>
  <si>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</si>
  <si>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</si>
  <si>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</si>
  <si>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</si>
  <si>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</si>
  <si>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</si>
  <si>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</si>
  <si>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</si>
  <si>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</si>
  <si>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</si>
  <si>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</si>
  <si>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</si>
  <si>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</si>
  <si>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</si>
  <si>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</si>
  <si>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</si>
  <si>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</si>
  <si>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</si>
  <si>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</si>
  <si>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</si>
  <si>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</si>
  <si>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</si>
  <si>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</si>
  <si>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</si>
  <si>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</si>
  <si>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</si>
  <si>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</si>
  <si>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</si>
  <si>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</si>
  <si>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</si>
  <si>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</si>
  <si>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</si>
  <si>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</si>
  <si>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</si>
  <si>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</si>
  <si>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</si>
  <si>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</si>
  <si>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</si>
  <si>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</si>
  <si>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</si>
  <si>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</si>
  <si>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</si>
  <si>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</si>
  <si>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</si>
  <si>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</si>
  <si>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</si>
  <si>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</si>
  <si>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</si>
  <si>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</si>
  <si>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</si>
  <si>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</si>
  <si>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</si>
  <si>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</si>
  <si>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</si>
  <si>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</si>
  <si>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</si>
  <si>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</si>
  <si>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</si>
  <si>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</si>
  <si>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</si>
  <si>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</si>
  <si>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</si>
  <si>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</si>
  <si>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</si>
  <si>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</si>
  <si>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</si>
  <si>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</si>
  <si>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</si>
  <si>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</si>
  <si>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</si>
  <si>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</si>
  <si>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</si>
  <si>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</si>
  <si>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</si>
  <si>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</si>
  <si>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</si>
  <si>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</si>
  <si>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</si>
  <si>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</si>
  <si>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</si>
  <si>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</si>
  <si>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</si>
  <si>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</si>
  <si>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</si>
  <si>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</si>
  <si>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</si>
  <si>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</si>
  <si>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</si>
  <si>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</si>
  <si>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</si>
  <si>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</si>
  <si>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</si>
  <si>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</si>
  <si>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</si>
  <si>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</si>
  <si>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</si>
  <si>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</si>
  <si>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</si>
  <si>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</si>
  <si>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</si>
  <si>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</si>
  <si>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</si>
  <si>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</si>
  <si>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</si>
  <si>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</si>
  <si>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</si>
  <si>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</si>
  <si>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</si>
  <si>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</si>
  <si>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</si>
  <si>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</si>
  <si>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</si>
  <si>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</si>
  <si>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</si>
  <si>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</si>
  <si>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</si>
  <si>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</si>
  <si>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</si>
  <si>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</si>
  <si>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</si>
  <si>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</si>
  <si>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</si>
  <si>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</si>
  <si>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</si>
  <si>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</si>
  <si>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</si>
  <si>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</si>
  <si>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</si>
  <si>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</si>
  <si>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</si>
  <si>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</si>
  <si>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</si>
  <si>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</si>
  <si>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</si>
  <si>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</si>
  <si>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</si>
  <si>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</si>
  <si>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</si>
  <si>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</si>
  <si>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</si>
  <si>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</si>
  <si>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</si>
  <si>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</si>
  <si>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</si>
  <si>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</si>
  <si>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</si>
  <si>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</si>
  <si>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</si>
  <si>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</si>
  <si>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</si>
  <si>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</si>
  <si>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</si>
  <si>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</si>
  <si>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</si>
  <si>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</si>
  <si>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</si>
  <si>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</si>
  <si>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</si>
  <si>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</si>
  <si>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</si>
  <si>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</si>
  <si>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</si>
  <si>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</si>
  <si>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</si>
  <si>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</si>
  <si>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</si>
  <si>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</si>
  <si>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</si>
  <si>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</si>
  <si>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</si>
  <si>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</si>
  <si>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</si>
  <si>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</si>
  <si>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</si>
  <si>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</si>
  <si>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</si>
  <si>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</si>
  <si>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</si>
  <si>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</si>
  <si>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</si>
  <si>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</si>
  <si>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</si>
  <si>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</si>
  <si>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</si>
  <si>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</si>
  <si>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</si>
  <si>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</si>
  <si>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</si>
  <si>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</si>
  <si>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</si>
  <si>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</si>
  <si>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</si>
  <si>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</si>
  <si>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</si>
  <si>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</si>
  <si>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</si>
  <si>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</si>
  <si>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</si>
  <si>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</si>
  <si>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</si>
  <si>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</si>
  <si>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</si>
  <si>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</si>
  <si>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</si>
  <si>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</si>
  <si>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</si>
  <si>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</si>
  <si>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</si>
  <si>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</si>
  <si>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</si>
  <si>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</si>
  <si>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</si>
  <si>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</si>
  <si>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</si>
  <si>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</si>
  <si>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</si>
  <si>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</si>
  <si>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</si>
  <si>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</si>
  <si>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</si>
  <si>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</si>
  <si>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</si>
  <si>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</si>
  <si>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</si>
  <si>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</si>
  <si>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</si>
  <si>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</si>
  <si>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</si>
  <si>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</si>
  <si>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</si>
  <si>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</si>
  <si>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</si>
  <si>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</si>
  <si>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</si>
  <si>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</si>
  <si>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</si>
  <si>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</si>
  <si>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</si>
  <si>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</si>
  <si>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</si>
  <si>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</si>
  <si>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</si>
  <si>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</si>
  <si>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</si>
  <si>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</si>
  <si>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</si>
  <si>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</si>
  <si>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</si>
  <si>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</si>
  <si>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</si>
  <si>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</si>
  <si>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</si>
  <si>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</si>
  <si>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</si>
  <si>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</si>
  <si>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</si>
  <si>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</si>
  <si>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</si>
  <si>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</si>
  <si>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</si>
  <si>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</si>
  <si>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</si>
  <si>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</si>
  <si>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</si>
  <si>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</si>
  <si>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</si>
  <si>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</si>
  <si>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</si>
  <si>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</si>
  <si>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</si>
  <si>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</si>
  <si>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</si>
  <si>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</si>
  <si>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</si>
  <si>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</si>
  <si>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</si>
  <si>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</si>
  <si>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</si>
  <si>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</si>
  <si>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</si>
  <si>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</si>
  <si>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</si>
  <si>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</si>
  <si>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</si>
  <si>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</si>
  <si>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</si>
  <si>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</si>
  <si>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</si>
  <si>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</si>
  <si>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</si>
  <si>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</si>
  <si>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</si>
  <si>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</si>
  <si>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</si>
  <si>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</si>
  <si>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</si>
  <si>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</si>
  <si>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</si>
  <si>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</si>
  <si>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</si>
  <si>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</si>
  <si>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</si>
  <si>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</si>
  <si>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</si>
  <si>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</si>
  <si>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</si>
  <si>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</si>
  <si>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</si>
  <si>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</si>
  <si>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</si>
  <si>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</si>
  <si>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</si>
  <si>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</si>
  <si>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</si>
  <si>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</si>
  <si>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</si>
  <si>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</si>
  <si>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</si>
  <si>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</si>
  <si>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</si>
  <si>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</si>
  <si>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</si>
  <si>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</si>
  <si>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</si>
  <si>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</si>
  <si>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</si>
  <si>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</si>
  <si>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</si>
  <si>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</si>
  <si>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</si>
  <si>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</si>
  <si>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</si>
  <si>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</si>
  <si>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</si>
  <si>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</si>
  <si>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</si>
  <si>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</si>
  <si>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</si>
  <si>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</si>
  <si>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</si>
  <si>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</si>
  <si>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</si>
  <si>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</si>
  <si>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</si>
  <si>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</si>
  <si>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</si>
  <si>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</si>
  <si>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</si>
  <si>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</si>
  <si>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</si>
  <si>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</si>
  <si>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</si>
  <si>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</si>
  <si>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</si>
  <si>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</si>
  <si>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</si>
  <si>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</si>
  <si>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</si>
  <si>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</si>
  <si>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</si>
  <si>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</si>
  <si>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</si>
  <si>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</si>
  <si>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</si>
  <si>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</si>
  <si>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</si>
  <si>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</si>
  <si>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</si>
  <si>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</si>
  <si>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</si>
  <si>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</si>
  <si>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</si>
  <si>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</si>
  <si>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</si>
  <si>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</si>
  <si>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</si>
  <si>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</si>
  <si>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</si>
  <si>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</si>
  <si>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</si>
  <si>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</si>
  <si>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</si>
  <si>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</si>
  <si>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</si>
  <si>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</si>
  <si>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</si>
  <si>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</si>
  <si>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</si>
  <si>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</si>
  <si>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</si>
  <si>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</si>
  <si>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</si>
  <si>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</si>
  <si>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</si>
  <si>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</si>
  <si>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</si>
  <si>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</si>
  <si>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</si>
  <si>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</si>
  <si>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</si>
  <si>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</si>
  <si>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</si>
  <si>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</si>
  <si>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</si>
  <si>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</si>
  <si>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</si>
  <si>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</si>
  <si>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</si>
  <si>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</si>
  <si>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</si>
  <si>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</si>
  <si>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</si>
  <si>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</si>
  <si>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</si>
  <si>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</si>
  <si>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</si>
  <si>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</si>
  <si>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</si>
  <si>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</si>
  <si>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</si>
  <si>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</si>
  <si>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</si>
  <si>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</si>
  <si>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</si>
  <si>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</si>
  <si>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</si>
  <si>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</si>
  <si>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</si>
  <si>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</si>
  <si>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</si>
  <si>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</si>
  <si>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</si>
  <si>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</si>
  <si>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</si>
  <si>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</si>
  <si>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</si>
  <si>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</si>
  <si>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</si>
  <si>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</si>
  <si>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</si>
  <si>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</si>
  <si>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</si>
  <si>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</si>
  <si>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</si>
  <si>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</si>
  <si>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</si>
  <si>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</si>
  <si>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</si>
  <si>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</si>
  <si>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</si>
  <si>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</si>
  <si>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</si>
  <si>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</si>
  <si>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</si>
  <si>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</si>
  <si>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</si>
  <si>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</si>
  <si>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</si>
  <si>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</si>
  <si>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</si>
  <si>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</si>
  <si>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</si>
  <si>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</si>
  <si>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</si>
  <si>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</si>
  <si>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</si>
  <si>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</si>
  <si>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</si>
  <si>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</si>
  <si>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</si>
  <si>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</si>
  <si>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</si>
  <si>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</si>
  <si>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</si>
  <si>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</si>
  <si>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</si>
  <si>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</si>
  <si>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</si>
  <si>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</si>
  <si>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</si>
  <si>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</si>
  <si>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</si>
  <si>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</si>
  <si>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</si>
  <si>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</si>
  <si>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</si>
  <si>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</si>
  <si>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</si>
  <si>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</si>
  <si>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</si>
  <si>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</si>
  <si>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</si>
  <si>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</si>
  <si>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</si>
  <si>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</si>
  <si>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</si>
  <si>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</si>
  <si>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</si>
  <si>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</si>
  <si>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</si>
  <si>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</si>
  <si>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</si>
  <si>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</si>
  <si>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</si>
  <si>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</si>
  <si>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</si>
  <si>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</si>
  <si>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</si>
  <si>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</si>
  <si>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</si>
  <si>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</si>
  <si>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</si>
  <si>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</si>
  <si>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</si>
  <si>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</si>
  <si>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</si>
  <si>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</si>
  <si>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</si>
  <si>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</si>
  <si>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</si>
  <si>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</si>
  <si>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</si>
  <si>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</si>
  <si>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</si>
  <si>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</si>
  <si>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</si>
  <si>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</si>
  <si>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</si>
  <si>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</si>
  <si>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</si>
  <si>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</si>
  <si>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</si>
  <si>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</si>
  <si>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</si>
  <si>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</si>
  <si>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</si>
  <si>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</si>
  <si>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</si>
  <si>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</si>
  <si>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</si>
  <si>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</si>
  <si>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</si>
  <si>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</si>
  <si>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</si>
  <si>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</si>
  <si>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</si>
  <si>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</si>
  <si>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</si>
  <si>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</si>
  <si>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</si>
  <si>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</si>
  <si>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</si>
  <si>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</si>
  <si>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</si>
  <si>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</si>
  <si>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</si>
  <si>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</si>
  <si>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</si>
  <si>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</si>
  <si>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</si>
  <si>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</si>
  <si>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</si>
  <si>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</si>
  <si>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</si>
  <si>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</si>
  <si>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</si>
  <si>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</si>
  <si>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</si>
  <si>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</si>
  <si>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</si>
  <si>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</si>
  <si>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</si>
  <si>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</si>
  <si>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</si>
  <si>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</si>
  <si>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</si>
  <si>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</si>
  <si>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</si>
  <si>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</si>
  <si>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</si>
  <si>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</si>
  <si>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</si>
  <si>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</si>
  <si>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</si>
  <si>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</si>
  <si>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</si>
  <si>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</si>
  <si>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</si>
  <si>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</si>
  <si>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</si>
  <si>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</si>
  <si>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</si>
  <si>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</si>
  <si>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</si>
  <si>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</si>
  <si>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</si>
  <si>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</si>
  <si>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</si>
  <si>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</si>
  <si>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</si>
  <si>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</si>
  <si>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</si>
  <si>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</si>
  <si>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</si>
  <si>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</si>
  <si>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</si>
  <si>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</si>
  <si>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</si>
  <si>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</si>
  <si>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</si>
  <si>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</si>
  <si>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</si>
  <si>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</si>
  <si>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</si>
  <si>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</si>
  <si>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</si>
  <si>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</si>
  <si>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</si>
  <si>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</si>
  <si>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</si>
  <si>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</si>
  <si>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</si>
  <si>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</si>
  <si>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</si>
  <si>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</si>
  <si>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</si>
  <si>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</si>
  <si>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</si>
  <si>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</si>
  <si>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</si>
  <si>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</si>
  <si>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</si>
  <si>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</si>
  <si>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</si>
  <si>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</si>
  <si>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</si>
  <si>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</si>
  <si>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</si>
  <si>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</si>
  <si>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</si>
  <si>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</si>
  <si>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</si>
  <si>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</si>
  <si>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</si>
  <si>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</si>
  <si>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</si>
  <si>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</si>
  <si>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</si>
  <si>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</si>
  <si>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</si>
  <si>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</si>
  <si>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</si>
  <si>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</si>
  <si>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</si>
  <si>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</si>
  <si>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</si>
  <si>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</si>
  <si>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</si>
  <si>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</si>
  <si>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</si>
  <si>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</si>
  <si>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</si>
  <si>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</si>
  <si>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</si>
  <si>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</si>
  <si>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</si>
  <si>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</si>
  <si>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</si>
  <si>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</si>
  <si>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</si>
  <si>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</si>
  <si>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</si>
  <si>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</si>
  <si>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</si>
  <si>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</si>
  <si>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</si>
  <si>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</si>
  <si>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</si>
  <si>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</si>
  <si>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</si>
  <si>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</si>
  <si>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</si>
  <si>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</si>
  <si>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</si>
  <si>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</si>
  <si>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</si>
  <si>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</si>
  <si>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</si>
  <si>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</si>
  <si>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</si>
  <si>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</si>
  <si>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</si>
  <si>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</si>
  <si>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</si>
  <si>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</si>
  <si>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</si>
  <si>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</si>
  <si>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</si>
  <si>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</si>
  <si>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</si>
  <si>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</si>
  <si>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</si>
  <si>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</si>
  <si>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</si>
  <si>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</si>
  <si>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</si>
  <si>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</si>
  <si>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</si>
  <si>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</si>
  <si>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</si>
  <si>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</si>
  <si>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</si>
  <si>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</si>
  <si>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</si>
  <si>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</si>
  <si>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</si>
  <si>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</si>
  <si>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</si>
  <si>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</si>
  <si>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</si>
  <si>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</si>
  <si>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</si>
  <si>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</si>
  <si>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</si>
  <si>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</si>
  <si>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</si>
  <si>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</si>
  <si>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</si>
  <si>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</si>
  <si>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</si>
  <si>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</si>
  <si>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</si>
  <si>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</si>
  <si>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</si>
  <si>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</si>
  <si>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</si>
  <si>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</si>
  <si>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</si>
  <si>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</si>
  <si>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</si>
  <si>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</si>
  <si>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</si>
  <si>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</si>
  <si>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</si>
  <si>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</si>
  <si>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</si>
  <si>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</si>
  <si>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</si>
  <si>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</si>
  <si>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</si>
  <si>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</si>
  <si>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</si>
  <si>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</si>
  <si>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</si>
  <si>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</si>
  <si>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</si>
  <si>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</si>
  <si>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</si>
  <si>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</si>
  <si>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</si>
  <si>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</si>
  <si>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</si>
  <si>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</si>
  <si>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</si>
  <si>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</si>
  <si>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</si>
  <si>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</si>
  <si>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</si>
  <si>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</si>
  <si>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</si>
  <si>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</si>
  <si>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</si>
  <si>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</si>
  <si>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</si>
  <si>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</si>
  <si>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</si>
  <si>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</si>
  <si>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</si>
  <si>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</si>
  <si>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</si>
  <si>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</si>
  <si>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</si>
  <si>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</si>
  <si>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</si>
  <si>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</si>
  <si>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</si>
  <si>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</si>
  <si>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</si>
  <si>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</si>
  <si>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</si>
  <si>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</si>
  <si>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</si>
  <si>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</si>
  <si>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</si>
  <si>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</si>
  <si>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</si>
  <si>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</si>
  <si>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</si>
  <si>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</si>
  <si>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</si>
  <si>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</si>
  <si>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</si>
  <si>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</si>
  <si>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</si>
  <si>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</si>
  <si>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</si>
  <si>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</si>
  <si>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</si>
  <si>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</si>
  <si>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</si>
  <si>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</si>
  <si>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</si>
  <si>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</si>
  <si>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</si>
  <si>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</si>
  <si>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</si>
  <si>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</si>
  <si>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</si>
  <si>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</si>
  <si>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</si>
  <si>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</si>
  <si>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</si>
  <si>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</si>
  <si>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</si>
  <si>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</si>
  <si>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</si>
  <si>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</si>
  <si>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</si>
  <si>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</si>
  <si>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</si>
  <si>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</si>
  <si>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</si>
  <si>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</si>
  <si>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</si>
  <si>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</si>
  <si>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</si>
  <si>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</si>
  <si>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</si>
  <si>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</si>
  <si>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</si>
  <si>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</si>
  <si>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</si>
  <si>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</si>
  <si>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</si>
  <si>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</si>
  <si>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</si>
  <si>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</si>
  <si>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</si>
  <si>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</si>
  <si>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</si>
  <si>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</si>
  <si>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</si>
  <si>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</si>
  <si>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</si>
  <si>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</si>
  <si>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</si>
  <si>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</si>
  <si>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</si>
  <si>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</si>
  <si>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</si>
  <si>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</si>
  <si>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</si>
  <si>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</si>
  <si>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</si>
  <si>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</si>
  <si>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</si>
  <si>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</si>
  <si>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</si>
  <si>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</si>
  <si>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</si>
  <si>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</si>
  <si>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</si>
  <si>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</si>
  <si>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</si>
  <si>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</si>
  <si>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</si>
  <si>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</si>
  <si>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</si>
  <si>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</si>
  <si>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</si>
  <si>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</si>
  <si>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</si>
  <si>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</si>
  <si>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</si>
  <si>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</si>
  <si>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</si>
  <si>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</si>
  <si>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</si>
  <si>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</si>
  <si>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</si>
  <si>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</si>
  <si>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</si>
  <si>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</si>
  <si>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</si>
  <si>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</si>
  <si>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</si>
  <si>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</si>
  <si>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</si>
  <si>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</si>
  <si>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</si>
  <si>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</si>
  <si>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</si>
  <si>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</si>
  <si>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</si>
  <si>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</si>
  <si>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</si>
  <si>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</si>
  <si>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</si>
  <si>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</si>
  <si>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</si>
  <si>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</si>
  <si>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</si>
  <si>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</si>
  <si>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</si>
  <si>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</si>
  <si>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</si>
  <si>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</si>
  <si>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</si>
  <si>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</si>
  <si>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</si>
  <si>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</si>
  <si>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</si>
  <si>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</si>
  <si>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</si>
  <si>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</si>
  <si>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</si>
  <si>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</si>
  <si>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</si>
  <si>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</si>
  <si>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</si>
  <si>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</si>
  <si>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</si>
  <si>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</si>
  <si>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</si>
  <si>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</si>
  <si>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</si>
  <si>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</si>
  <si>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</si>
  <si>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</si>
  <si>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</si>
  <si>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</si>
  <si>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</si>
  <si>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</si>
  <si>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</si>
  <si>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</si>
  <si>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</si>
  <si>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</si>
  <si>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</si>
  <si>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</si>
  <si>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</si>
  <si>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</si>
  <si>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</si>
  <si>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</si>
  <si>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</si>
  <si>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</si>
  <si>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</si>
  <si>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</si>
  <si>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</si>
  <si>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</si>
  <si>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</si>
  <si>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</si>
  <si>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</si>
  <si>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</si>
  <si>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</si>
  <si>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</si>
  <si>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</si>
  <si>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</si>
  <si>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</si>
  <si>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</si>
  <si>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</si>
  <si>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</si>
  <si>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</si>
  <si>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</si>
  <si>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</si>
  <si>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</si>
  <si>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</si>
  <si>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</si>
  <si>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</si>
  <si>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</si>
  <si>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</si>
  <si>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</si>
  <si>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</si>
  <si>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</si>
  <si>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</si>
  <si>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</si>
  <si>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</si>
  <si>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</si>
  <si>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</si>
  <si>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</si>
  <si>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</si>
  <si>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</si>
  <si>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</si>
  <si>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</si>
  <si>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</si>
  <si>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</si>
  <si>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</si>
  <si>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</si>
  <si>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</si>
  <si>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</si>
  <si>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</si>
  <si>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</si>
  <si>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</si>
  <si>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</si>
  <si>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</si>
  <si>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</si>
  <si>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</si>
  <si>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</si>
  <si>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</si>
  <si>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</si>
  <si>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</si>
  <si>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</si>
  <si>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</si>
  <si>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</si>
  <si>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</si>
  <si>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</si>
  <si>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</si>
  <si>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</si>
  <si>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</si>
  <si>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</si>
  <si>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</si>
  <si>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</si>
  <si>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</si>
  <si>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</si>
  <si>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</si>
  <si>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</si>
  <si>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</si>
  <si>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</si>
  <si>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</si>
  <si>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</si>
  <si>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</si>
  <si>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</si>
  <si>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</si>
  <si>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</si>
  <si>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</si>
  <si>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</si>
  <si>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</si>
  <si>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</si>
  <si>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</si>
  <si>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</si>
  <si>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</si>
  <si>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</si>
  <si>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</si>
  <si>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</si>
  <si>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</si>
  <si>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</si>
  <si>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</si>
  <si>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</si>
  <si>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</si>
  <si>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</si>
  <si>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</si>
  <si>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</si>
  <si>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</si>
  <si>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</si>
  <si>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</si>
  <si>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</si>
  <si>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</si>
  <si>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</si>
  <si>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</si>
  <si>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</si>
  <si>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</si>
  <si>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</si>
  <si>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</si>
  <si>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</si>
  <si>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</si>
  <si>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</si>
  <si>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</si>
  <si>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</si>
  <si>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</si>
  <si>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</si>
  <si>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</si>
  <si>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</si>
  <si>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</si>
  <si>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</si>
  <si>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</si>
  <si>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</si>
  <si>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</si>
  <si>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</si>
  <si>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</si>
  <si>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</si>
  <si>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</si>
  <si>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</si>
  <si>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</si>
  <si>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</si>
  <si>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</si>
  <si>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</si>
  <si>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</si>
  <si>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</si>
  <si>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</si>
  <si>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</si>
  <si>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</si>
  <si>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</si>
  <si>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</si>
  <si>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</si>
  <si>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</si>
  <si>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</si>
  <si>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</si>
  <si>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</si>
  <si>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</si>
  <si>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</si>
  <si>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</si>
  <si>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</si>
  <si>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</si>
  <si>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</si>
  <si>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</si>
  <si>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</si>
  <si>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</si>
  <si>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</si>
  <si>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</si>
  <si>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</si>
  <si>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</si>
  <si>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</si>
  <si>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</si>
  <si>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</si>
  <si>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</si>
  <si>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</si>
  <si>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</si>
  <si>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</si>
  <si>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</si>
  <si>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</si>
  <si>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</si>
  <si>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</si>
  <si>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</si>
  <si>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</si>
  <si>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</si>
  <si>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</si>
  <si>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</si>
  <si>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</si>
  <si>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</si>
  <si>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</si>
  <si>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</si>
  <si>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</si>
  <si>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</si>
  <si>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</si>
  <si>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</si>
  <si>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</si>
  <si>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</si>
  <si>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</si>
  <si>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</si>
  <si>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</si>
  <si>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</si>
  <si>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</si>
  <si>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</si>
  <si>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</si>
  <si>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</si>
  <si>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</si>
  <si>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</si>
  <si>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</si>
  <si>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</si>
  <si>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</si>
  <si>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</si>
  <si>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</si>
  <si>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</si>
  <si>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</si>
  <si>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</si>
  <si>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</si>
  <si>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</si>
  <si>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</si>
  <si>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</si>
  <si>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</si>
  <si>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</si>
  <si>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</si>
  <si>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</si>
  <si>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</si>
  <si>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</si>
  <si>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</si>
  <si>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</si>
  <si>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</si>
  <si>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</si>
  <si>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</si>
  <si>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</si>
  <si>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</si>
  <si>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</si>
  <si>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</si>
  <si>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</si>
  <si>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</si>
  <si>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</si>
  <si>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</si>
  <si>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</si>
  <si>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</si>
  <si>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</si>
  <si>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</si>
  <si>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</si>
  <si>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</si>
  <si>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</si>
  <si>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</si>
  <si>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</si>
  <si>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</si>
  <si>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</si>
  <si>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</si>
  <si>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</si>
  <si>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</si>
  <si>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</si>
  <si>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</si>
  <si>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</si>
  <si>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</si>
  <si>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</si>
  <si>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</si>
  <si>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</si>
  <si>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</si>
  <si>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</si>
  <si>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</si>
  <si>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</si>
  <si>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</si>
  <si>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</si>
  <si>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</si>
  <si>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</si>
  <si>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</si>
  <si>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</si>
  <si>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</si>
  <si>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</si>
  <si>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</si>
  <si>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</si>
  <si>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</si>
  <si>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</si>
  <si>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</si>
  <si>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</si>
  <si>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</si>
  <si>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</si>
  <si>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</si>
  <si>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</si>
  <si>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</si>
  <si>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</si>
  <si>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</si>
  <si>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</si>
  <si>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</si>
  <si>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</si>
  <si>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</si>
  <si>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</si>
  <si>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</si>
  <si>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</si>
  <si>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</si>
  <si>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</si>
  <si>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</si>
  <si>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</si>
  <si>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</si>
  <si>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</si>
  <si>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</si>
  <si>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</si>
  <si>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</si>
  <si>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</si>
  <si>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</si>
  <si>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</si>
  <si>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</si>
  <si>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</si>
  <si>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</si>
  <si>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</si>
  <si>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</si>
  <si>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</si>
  <si>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</si>
  <si>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</si>
  <si>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</si>
  <si>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</si>
  <si>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</si>
  <si>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</si>
  <si>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</si>
  <si>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</si>
  <si>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</si>
  <si>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</si>
  <si>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</si>
  <si>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</si>
  <si>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</si>
  <si>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</si>
  <si>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</si>
  <si>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</si>
  <si>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</si>
  <si>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</si>
  <si>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</si>
  <si>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</si>
  <si>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</si>
  <si>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</si>
  <si>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</si>
  <si>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</si>
  <si>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</si>
  <si>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</si>
  <si>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</si>
  <si>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</si>
  <si>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</si>
  <si>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</si>
  <si>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</si>
  <si>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</si>
  <si>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</si>
  <si>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</si>
  <si>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</si>
  <si>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</si>
  <si>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</si>
  <si>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</si>
  <si>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</si>
  <si>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</si>
  <si>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</si>
  <si>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</si>
  <si>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</si>
  <si>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</si>
  <si>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</si>
  <si>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</si>
  <si>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</si>
  <si>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</si>
  <si>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</si>
  <si>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</si>
  <si>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</si>
  <si>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</si>
  <si>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</si>
  <si>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</si>
  <si>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</si>
  <si>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</si>
  <si>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</si>
  <si>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</si>
  <si>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</si>
  <si>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</si>
  <si>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</si>
  <si>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</si>
  <si>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</si>
  <si>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</si>
  <si>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</si>
  <si>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</si>
  <si>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</si>
  <si>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</si>
  <si>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</si>
  <si>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</si>
  <si>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</si>
  <si>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</si>
  <si>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</si>
  <si>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</si>
  <si>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</si>
  <si>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</si>
  <si>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</si>
  <si>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</si>
  <si>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</si>
  <si>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</si>
  <si>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</si>
  <si>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</si>
  <si>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</si>
  <si>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</si>
  <si>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</si>
  <si>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</si>
  <si>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</si>
  <si>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</si>
  <si>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</si>
  <si>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</si>
  <si>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</si>
  <si>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</si>
  <si>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</si>
  <si>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</si>
  <si>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</si>
  <si>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</si>
  <si>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</si>
  <si>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</si>
  <si>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</si>
  <si>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</si>
  <si>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</si>
  <si>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</si>
  <si>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</si>
  <si>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</si>
  <si>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</si>
  <si>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</si>
  <si>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</si>
  <si>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</si>
  <si>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</si>
  <si>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</si>
  <si>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</si>
  <si>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</si>
  <si>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</si>
  <si>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</si>
  <si>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</si>
  <si>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</si>
  <si>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</si>
  <si>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</si>
  <si>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</si>
  <si>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</si>
  <si>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</si>
  <si>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</si>
  <si>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</si>
  <si>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</si>
  <si>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</si>
  <si>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</si>
  <si>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</si>
  <si>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</si>
  <si>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</si>
  <si>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</si>
  <si>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</si>
  <si>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</si>
  <si>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</si>
  <si>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</si>
  <si>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</si>
  <si>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</si>
  <si>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</si>
  <si>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</si>
  <si>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</si>
  <si>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</si>
  <si>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</si>
  <si>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</si>
  <si>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</si>
  <si>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</si>
  <si>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</si>
  <si>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</si>
  <si>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</si>
  <si>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</si>
  <si>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</si>
  <si>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</si>
  <si>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</si>
  <si>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</si>
  <si>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</si>
  <si>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</si>
  <si>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</si>
  <si>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</si>
  <si>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</si>
  <si>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</si>
  <si>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</si>
  <si>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</si>
  <si>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</si>
  <si>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</si>
  <si>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</si>
  <si>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</si>
  <si>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</si>
  <si>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</si>
  <si>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</si>
  <si>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</si>
  <si>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</si>
  <si>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</si>
  <si>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</si>
  <si>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</si>
  <si>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</si>
  <si>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</si>
  <si>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</si>
  <si>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</si>
  <si>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</si>
  <si>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</si>
  <si>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</si>
  <si>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</si>
  <si>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</si>
  <si>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</si>
  <si>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</si>
  <si>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</si>
  <si>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</si>
  <si>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</si>
  <si>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</si>
  <si>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</si>
  <si>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</si>
  <si>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</si>
  <si>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</si>
  <si>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</si>
  <si>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</si>
  <si>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</si>
  <si>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</si>
  <si>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</si>
  <si>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</si>
  <si>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</si>
  <si>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</si>
  <si>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</si>
  <si>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</si>
  <si>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</si>
  <si>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</si>
  <si>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</si>
  <si>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</si>
  <si>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</si>
  <si>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</si>
  <si>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</si>
  <si>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</si>
  <si>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</si>
  <si>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</si>
  <si>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</si>
  <si>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</si>
  <si>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</si>
  <si>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</si>
  <si>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</si>
  <si>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</si>
  <si>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</si>
  <si>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</si>
  <si>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</si>
  <si>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</si>
  <si>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</si>
  <si>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</si>
  <si>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</si>
  <si>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</si>
  <si>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</si>
  <si>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</si>
  <si>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</si>
  <si>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</si>
  <si>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</si>
  <si>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</si>
  <si>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</si>
  <si>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</si>
  <si>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</si>
  <si>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</si>
  <si>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</si>
  <si>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</si>
  <si>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</si>
  <si>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</si>
  <si>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</si>
  <si>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</si>
  <si>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</si>
  <si>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</si>
  <si>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</si>
  <si>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</si>
  <si>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</si>
  <si>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</si>
  <si>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</si>
  <si>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</si>
  <si>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</si>
  <si>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</si>
  <si>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</si>
  <si>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</si>
  <si>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</si>
  <si>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</si>
  <si>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</si>
  <si>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</si>
  <si>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</si>
  <si>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</si>
  <si>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</si>
  <si>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</si>
  <si>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</si>
  <si>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</si>
  <si>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</si>
  <si>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</si>
  <si>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</si>
  <si>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</si>
  <si>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</si>
  <si>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</si>
  <si>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</si>
  <si>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</si>
  <si>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</si>
  <si>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</si>
  <si>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</si>
  <si>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</si>
  <si>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</si>
  <si>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</si>
  <si>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</si>
  <si>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</si>
  <si>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</si>
  <si>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</si>
  <si>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</si>
  <si>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</si>
  <si>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</si>
  <si>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</si>
  <si>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</si>
  <si>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</si>
  <si>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</si>
  <si>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</si>
  <si>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</si>
  <si>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</si>
  <si>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</si>
  <si>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</si>
  <si>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</si>
  <si>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</si>
  <si>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</si>
  <si>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</si>
  <si>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</si>
  <si>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</si>
  <si>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</si>
  <si>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</si>
  <si>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</si>
  <si>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</si>
  <si>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</si>
  <si>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</si>
  <si>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</si>
  <si>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</si>
  <si>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</si>
  <si>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</si>
  <si>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</si>
  <si>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</si>
  <si>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</si>
  <si>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</si>
  <si>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</si>
  <si>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</si>
  <si>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</si>
  <si>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</si>
  <si>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</si>
  <si>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</si>
  <si>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</si>
  <si>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</si>
  <si>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</si>
  <si>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</si>
  <si>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</si>
  <si>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</si>
  <si>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</si>
  <si>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</si>
  <si>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</si>
  <si>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</si>
  <si>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</si>
  <si>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</si>
  <si>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</si>
  <si>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</si>
  <si>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</si>
  <si>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</si>
  <si>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</si>
  <si>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</si>
  <si>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</si>
  <si>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</si>
  <si>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</si>
  <si>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</si>
  <si>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</si>
  <si>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</si>
  <si>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</si>
  <si>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</si>
  <si>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</si>
  <si>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</si>
  <si>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</si>
  <si>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</si>
  <si>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</si>
  <si>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</si>
  <si>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</si>
  <si>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</si>
  <si>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</si>
  <si>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</si>
  <si>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</si>
  <si>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</si>
  <si>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</si>
  <si>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</si>
  <si>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</si>
  <si>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</si>
  <si>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</si>
  <si>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</si>
  <si>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</si>
  <si>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</si>
  <si>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</si>
  <si>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</si>
  <si>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</si>
  <si>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</si>
  <si>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</si>
  <si>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</si>
  <si>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</si>
  <si>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</si>
  <si>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</si>
  <si>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</si>
  <si>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</si>
  <si>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</si>
  <si>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</si>
  <si>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</si>
  <si>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</si>
  <si>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</si>
  <si>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</si>
  <si>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</si>
  <si>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</si>
  <si>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</si>
  <si>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</si>
  <si>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</si>
  <si>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</si>
  <si>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</si>
  <si>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</si>
  <si>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</si>
  <si>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</si>
  <si>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</si>
  <si>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</si>
  <si>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</si>
  <si>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</si>
  <si>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</si>
  <si>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</si>
  <si>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</si>
  <si>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</si>
  <si>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</si>
  <si>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</si>
  <si>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</si>
  <si>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</si>
  <si>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</si>
  <si>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</si>
  <si>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</si>
  <si>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</si>
  <si>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</si>
  <si>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</si>
  <si>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</si>
  <si>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</si>
  <si>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</si>
  <si>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</si>
  <si>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</si>
  <si>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</si>
  <si>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</si>
  <si>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</si>
  <si>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</si>
  <si>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</si>
  <si>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</si>
  <si>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</si>
  <si>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</si>
  <si>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</si>
  <si>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</si>
  <si>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</si>
  <si>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</si>
  <si>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</si>
  <si>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</si>
  <si>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</si>
  <si>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</si>
  <si>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</si>
  <si>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</si>
  <si>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</si>
  <si>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</si>
  <si>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</si>
  <si>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</si>
  <si>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</si>
  <si>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</si>
  <si>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</si>
  <si>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</si>
  <si>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</si>
  <si>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</si>
  <si>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</si>
  <si>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</si>
  <si>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</si>
  <si>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</si>
  <si>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</si>
  <si>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</si>
  <si>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</si>
  <si>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</si>
  <si>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</si>
  <si>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</si>
  <si>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</si>
  <si>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</si>
  <si>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</si>
  <si>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</si>
  <si>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</si>
  <si>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</si>
  <si>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</si>
  <si>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</si>
  <si>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</si>
  <si>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</si>
  <si>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</si>
  <si>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</si>
  <si>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</si>
  <si>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</si>
  <si>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</si>
  <si>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</si>
  <si>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</si>
  <si>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</si>
  <si>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</si>
  <si>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</si>
  <si>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</si>
  <si>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</si>
  <si>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</si>
  <si>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</si>
  <si>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</si>
  <si>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</si>
  <si>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</si>
  <si>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</si>
  <si>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</si>
  <si>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</si>
  <si>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</si>
  <si>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</si>
  <si>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</si>
  <si>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</si>
  <si>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</si>
  <si>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</si>
  <si>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</si>
  <si>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</si>
  <si>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</si>
  <si>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</si>
  <si>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</si>
  <si>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</si>
  <si>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</si>
  <si>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</si>
  <si>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</si>
  <si>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</si>
  <si>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</si>
  <si>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</si>
  <si>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</si>
  <si>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</si>
  <si>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</si>
  <si>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</si>
  <si>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</si>
  <si>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</si>
  <si>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</si>
  <si>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</si>
  <si>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</si>
  <si>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</si>
  <si>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</si>
  <si>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</si>
  <si>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</si>
  <si>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</si>
  <si>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</si>
  <si>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</si>
  <si>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</si>
  <si>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</si>
  <si>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</si>
  <si>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</si>
  <si>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</si>
  <si>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</si>
  <si>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</si>
  <si>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</si>
  <si>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</si>
  <si>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</si>
  <si>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</si>
  <si>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</si>
  <si>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</si>
  <si>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</si>
  <si>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</si>
  <si>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</si>
  <si>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</si>
  <si>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</si>
  <si>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</si>
  <si>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</si>
  <si>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</si>
  <si>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</si>
  <si>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</si>
  <si>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</si>
  <si>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</si>
  <si>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</si>
  <si>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</si>
  <si>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</si>
  <si>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</si>
  <si>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</si>
  <si>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</si>
  <si>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</si>
  <si>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</si>
  <si>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</si>
  <si>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</si>
  <si>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</si>
  <si>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</si>
  <si>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</si>
  <si>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</si>
  <si>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</si>
  <si>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</si>
  <si>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</si>
  <si>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</si>
  <si>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</si>
  <si>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</si>
  <si>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</si>
  <si>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</si>
  <si>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</si>
  <si>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</si>
  <si>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</si>
  <si>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</si>
  <si>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</si>
  <si>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</si>
  <si>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</si>
  <si>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</si>
  <si>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</si>
  <si>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</si>
  <si>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</si>
  <si>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</si>
  <si>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</si>
  <si>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</si>
  <si>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</si>
  <si>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</si>
  <si>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</si>
  <si>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</si>
  <si>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</si>
  <si>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</si>
  <si>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</si>
  <si>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</si>
  <si>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</si>
  <si>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</si>
  <si>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</si>
  <si>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</si>
  <si>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</si>
  <si>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</si>
  <si>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</si>
  <si>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</si>
  <si>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</si>
  <si>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</si>
  <si>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</si>
  <si>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</si>
  <si>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</si>
  <si>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</si>
  <si>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</si>
  <si>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</si>
  <si>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</si>
  <si>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</si>
  <si>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</si>
  <si>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</si>
  <si>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</si>
  <si>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</si>
  <si>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</si>
  <si>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</si>
  <si>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</si>
  <si>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</si>
  <si>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</si>
  <si>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</si>
  <si>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</si>
  <si>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</si>
  <si>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</si>
  <si>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</si>
  <si>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</si>
  <si>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</si>
  <si>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</si>
  <si>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</si>
  <si>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</si>
  <si>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</si>
  <si>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</si>
  <si>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</si>
  <si>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</si>
  <si>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</si>
  <si>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</si>
  <si>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</si>
  <si>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</si>
  <si>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</si>
  <si>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</si>
  <si>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</si>
  <si>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</si>
  <si>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</si>
  <si>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</si>
  <si>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</si>
  <si>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</si>
  <si>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</si>
  <si>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</si>
  <si>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</si>
  <si>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</si>
  <si>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</si>
  <si>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</si>
  <si>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</si>
  <si>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</si>
  <si>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</si>
  <si>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</si>
  <si>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</si>
  <si>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</si>
  <si>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</si>
  <si>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</si>
  <si>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</si>
  <si>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</si>
  <si>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</si>
  <si>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</si>
  <si>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</si>
  <si>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</si>
  <si>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</si>
  <si>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</si>
  <si>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</si>
  <si>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</si>
  <si>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</si>
  <si>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</si>
  <si>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</si>
  <si>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</si>
  <si>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</si>
  <si>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</si>
  <si>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</si>
  <si>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</si>
  <si>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</si>
  <si>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</si>
  <si>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</si>
  <si>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</si>
  <si>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</si>
  <si>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</si>
  <si>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</si>
  <si>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</si>
  <si>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</si>
  <si>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</si>
  <si>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</si>
  <si>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</si>
  <si>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</si>
  <si>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</si>
  <si>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</si>
  <si>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</si>
  <si>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</si>
  <si>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</si>
  <si>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</si>
  <si>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</si>
  <si>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</si>
  <si>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</si>
  <si>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</si>
  <si>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</si>
  <si>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</si>
  <si>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</si>
  <si>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</si>
  <si>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</si>
  <si>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</si>
  <si>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</si>
  <si>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</si>
  <si>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</si>
  <si>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</si>
  <si>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</si>
  <si>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</si>
  <si>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</si>
  <si>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</si>
  <si>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</si>
  <si>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</si>
  <si>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</si>
  <si>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</si>
  <si>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</si>
  <si>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</si>
  <si>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</si>
  <si>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</si>
  <si>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</si>
  <si>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</si>
  <si>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</si>
  <si>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</si>
  <si>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</si>
  <si>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</si>
  <si>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</si>
  <si>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</si>
  <si>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</si>
  <si>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</si>
  <si>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</si>
  <si>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</si>
  <si>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</si>
  <si>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</si>
  <si>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</si>
  <si>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</si>
  <si>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</si>
  <si>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</si>
  <si>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</si>
  <si>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</si>
  <si>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</si>
  <si>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</si>
  <si>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</si>
  <si>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</si>
  <si>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</si>
  <si>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</si>
  <si>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</si>
  <si>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</si>
  <si>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</si>
  <si>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</si>
  <si>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</si>
  <si>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</si>
  <si>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</si>
  <si>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</si>
  <si>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</si>
  <si>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</si>
  <si>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</si>
  <si>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</si>
  <si>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</si>
  <si>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</si>
  <si>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</si>
  <si>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</si>
  <si>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</si>
  <si>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</si>
  <si>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</si>
  <si>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</si>
  <si>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</si>
  <si>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</si>
  <si>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</si>
  <si>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</si>
  <si>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</si>
  <si>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</si>
  <si>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</si>
  <si>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</si>
  <si>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</si>
  <si>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</si>
  <si>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</si>
  <si>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</si>
  <si>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</si>
  <si>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</si>
  <si>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</si>
  <si>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</si>
  <si>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</si>
  <si>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</si>
  <si>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</si>
  <si>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</si>
  <si>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</si>
  <si>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</si>
  <si>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</si>
  <si>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</si>
  <si>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</si>
  <si>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</si>
  <si>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</si>
  <si>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</si>
  <si>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</si>
  <si>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</si>
  <si>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</si>
  <si>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</si>
  <si>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</si>
  <si>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</si>
  <si>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</si>
  <si>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</si>
  <si>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</si>
  <si>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</si>
  <si>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</si>
  <si>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</si>
  <si>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</si>
  <si>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</si>
  <si>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</si>
  <si>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</si>
  <si>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</si>
  <si>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</si>
  <si>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</si>
  <si>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</si>
  <si>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</si>
  <si>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</si>
  <si>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</si>
  <si>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</si>
  <si>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</si>
  <si>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</si>
  <si>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</si>
  <si>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</si>
  <si>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</si>
  <si>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</si>
  <si>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</si>
  <si>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</si>
  <si>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</si>
  <si>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</si>
  <si>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</si>
  <si>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</si>
  <si>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</si>
  <si>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</si>
  <si>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</si>
  <si>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</si>
  <si>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</si>
  <si>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</si>
  <si>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</si>
  <si>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</si>
  <si>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</si>
  <si>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</si>
  <si>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</si>
  <si>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</si>
  <si>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</si>
  <si>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</si>
  <si>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</si>
  <si>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</si>
  <si>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</si>
  <si>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</si>
  <si>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</si>
  <si>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</si>
  <si>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</si>
  <si>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</si>
  <si>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</si>
  <si>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</si>
  <si>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</si>
  <si>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</si>
  <si>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</si>
  <si>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</si>
  <si>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</si>
  <si>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</si>
  <si>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</si>
  <si>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</si>
  <si>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</si>
  <si>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</si>
  <si>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</si>
  <si>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</si>
  <si>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</si>
  <si>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</si>
  <si>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</si>
  <si>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</si>
  <si>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</si>
  <si>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</si>
  <si>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</si>
  <si>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</si>
  <si>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</si>
  <si>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</si>
  <si>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</si>
  <si>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</si>
  <si>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</si>
  <si>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</si>
  <si>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</si>
  <si>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</si>
  <si>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</si>
  <si>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</si>
  <si>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</si>
  <si>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</si>
  <si>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</si>
  <si>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</si>
  <si>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</si>
  <si>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</si>
  <si>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</si>
  <si>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</si>
  <si>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</si>
  <si>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</si>
  <si>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</si>
  <si>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</si>
  <si>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</si>
  <si>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</si>
  <si>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</si>
  <si>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</si>
  <si>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</si>
  <si>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</si>
  <si>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</si>
  <si>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</si>
  <si>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</si>
  <si>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</si>
  <si>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</si>
  <si>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</si>
  <si>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</si>
  <si>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</si>
  <si>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</si>
  <si>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</si>
  <si>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</si>
  <si>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</si>
  <si>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</si>
  <si>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</si>
  <si>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</si>
  <si>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</si>
  <si>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</si>
  <si>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</si>
  <si>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</si>
  <si>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</si>
  <si>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</si>
  <si>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</si>
  <si>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</si>
  <si>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</si>
  <si>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</si>
  <si>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</si>
  <si>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</si>
  <si>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</si>
  <si>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</si>
  <si>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</si>
  <si>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</si>
  <si>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</si>
  <si>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</si>
  <si>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</si>
  <si>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</si>
  <si>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</si>
  <si>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</si>
  <si>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</si>
  <si>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</si>
  <si>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</si>
  <si>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</si>
  <si>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</si>
  <si>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</si>
  <si>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</si>
  <si>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</si>
  <si>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</si>
  <si>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</si>
  <si>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</si>
  <si>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</si>
  <si>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</si>
  <si>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</si>
  <si>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</si>
  <si>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</si>
  <si>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</si>
  <si>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</si>
  <si>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</si>
  <si>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</si>
  <si>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</si>
  <si>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</si>
  <si>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</si>
  <si>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</si>
  <si>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</si>
  <si>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</si>
  <si>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</si>
  <si>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</si>
  <si>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</si>
  <si>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</si>
  <si>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</si>
  <si>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</si>
  <si>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</si>
  <si>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</si>
  <si>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</si>
  <si>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</si>
  <si>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</si>
  <si>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</si>
  <si>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</si>
  <si>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</si>
  <si>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</si>
  <si>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</si>
  <si>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</si>
  <si>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</si>
  <si>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</si>
  <si>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</si>
  <si>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</si>
  <si>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</si>
  <si>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</si>
  <si>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</si>
  <si>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</si>
  <si>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</si>
  <si>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</si>
  <si>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</si>
  <si>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</si>
  <si>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</si>
  <si>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</si>
  <si>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</si>
  <si>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</si>
  <si>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</si>
  <si>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</si>
  <si>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</si>
  <si>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</si>
  <si>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</si>
  <si>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</si>
  <si>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</si>
  <si>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</si>
  <si>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</si>
  <si>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</si>
  <si>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</si>
  <si>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</si>
  <si>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</si>
  <si>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</si>
  <si>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</si>
  <si>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</si>
  <si>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</si>
  <si>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</si>
  <si>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</si>
  <si>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</si>
  <si>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</si>
  <si>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</si>
  <si>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</si>
  <si>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</si>
  <si>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</si>
  <si>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</si>
  <si>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</si>
  <si>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</si>
  <si>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</si>
  <si>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</si>
  <si>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</si>
  <si>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</si>
  <si>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</si>
  <si>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</si>
  <si>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</si>
  <si>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</si>
  <si>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</si>
  <si>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</si>
  <si>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</si>
  <si>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</si>
  <si>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</si>
  <si>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</si>
  <si>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</si>
  <si>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</si>
  <si>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</si>
  <si>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</si>
  <si>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</si>
  <si>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</si>
  <si>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</si>
  <si>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</si>
  <si>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</si>
  <si>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</si>
  <si>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</si>
  <si>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</si>
  <si>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</si>
  <si>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</si>
  <si>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</si>
  <si>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</si>
  <si>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</si>
  <si>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</si>
  <si>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</si>
  <si>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</si>
  <si>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</si>
  <si>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</si>
  <si>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</si>
  <si>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</si>
  <si>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</si>
  <si>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</si>
  <si>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</si>
  <si>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</si>
  <si>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</si>
  <si>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</si>
  <si>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</si>
  <si>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</si>
  <si>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</si>
  <si>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</si>
  <si>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</si>
  <si>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</si>
  <si>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</si>
  <si>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</si>
  <si>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</si>
  <si>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</si>
  <si>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</si>
  <si>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</si>
  <si>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</si>
  <si>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</si>
  <si>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</si>
  <si>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</si>
  <si>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</si>
  <si>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</si>
  <si>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</si>
  <si>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</si>
  <si>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</si>
  <si>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</si>
  <si>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</si>
  <si>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</si>
  <si>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</si>
  <si>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</si>
  <si>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</si>
  <si>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</si>
  <si>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</si>
  <si>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</si>
  <si>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</si>
  <si>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</si>
  <si>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</si>
  <si>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</si>
  <si>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</si>
  <si>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</si>
  <si>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</si>
  <si>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</si>
  <si>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</si>
  <si>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</si>
  <si>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</si>
  <si>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</si>
  <si>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</si>
  <si>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</si>
  <si>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</si>
  <si>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</si>
  <si>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</si>
  <si>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</si>
  <si>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</si>
  <si>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</si>
  <si>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</si>
  <si>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</si>
  <si>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</si>
  <si>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</si>
  <si>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</si>
  <si>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</si>
  <si>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</si>
  <si>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</si>
  <si>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</si>
  <si>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</si>
  <si>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</si>
  <si>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</si>
  <si>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</si>
  <si>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</si>
  <si>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</si>
  <si>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</si>
  <si>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</si>
  <si>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</si>
  <si>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</si>
  <si>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</si>
  <si>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</si>
  <si>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</si>
  <si>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</si>
  <si>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</si>
  <si>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</si>
  <si>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</si>
  <si>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</si>
  <si>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</si>
  <si>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</si>
  <si>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</si>
  <si>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</si>
  <si>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</si>
  <si>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</si>
  <si>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</si>
  <si>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</si>
  <si>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</si>
  <si>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</si>
  <si>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</si>
  <si>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</si>
  <si>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</si>
  <si>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</si>
  <si>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</si>
  <si>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</si>
  <si>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</si>
  <si>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</si>
  <si>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</si>
  <si>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</si>
  <si>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</si>
  <si>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</si>
  <si>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</si>
  <si>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</si>
  <si>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</si>
  <si>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</si>
  <si>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</si>
  <si>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</si>
  <si>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</si>
  <si>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</si>
  <si>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</si>
  <si>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</si>
  <si>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</si>
  <si>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</si>
  <si>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</si>
  <si>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</si>
  <si>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</si>
  <si>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</si>
  <si>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</si>
  <si>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</si>
  <si>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</si>
  <si>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</si>
  <si>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</si>
  <si>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</si>
  <si>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</si>
  <si>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</si>
  <si>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</si>
  <si>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</si>
  <si>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</si>
  <si>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</si>
  <si>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</si>
  <si>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</si>
  <si>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</si>
  <si>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</si>
  <si>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</si>
  <si>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</si>
  <si>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</si>
  <si>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</si>
  <si>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</si>
  <si>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</si>
  <si>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</si>
  <si>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</si>
  <si>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</si>
  <si>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</si>
  <si>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</si>
  <si>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</si>
  <si>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</si>
  <si>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</si>
  <si>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</si>
  <si>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</si>
  <si>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</si>
  <si>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</si>
  <si>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</si>
  <si>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</si>
  <si>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</si>
  <si>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</si>
  <si>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</si>
  <si>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</si>
  <si>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</si>
  <si>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</si>
  <si>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</si>
  <si>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</si>
  <si>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</si>
  <si>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</si>
  <si>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</si>
  <si>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</si>
  <si>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</si>
  <si>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</si>
  <si>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</si>
  <si>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</si>
  <si>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</si>
  <si>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</si>
  <si>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</si>
  <si>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</si>
  <si>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</si>
  <si>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</si>
  <si>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</si>
  <si>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</si>
  <si>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</si>
  <si>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</si>
  <si>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</si>
  <si>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</si>
  <si>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</si>
  <si>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</si>
  <si>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</si>
  <si>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</si>
  <si>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</si>
  <si>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</si>
  <si>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</si>
  <si>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</si>
  <si>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</si>
  <si>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</si>
  <si>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</si>
  <si>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</si>
  <si>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</si>
  <si>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</si>
  <si>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</si>
  <si>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</si>
  <si>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</si>
  <si>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</si>
  <si>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</si>
  <si>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</si>
  <si>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</si>
  <si>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</si>
  <si>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</si>
  <si>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</si>
  <si>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</si>
  <si>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</si>
  <si>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</si>
  <si>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</si>
  <si>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</si>
  <si>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</si>
  <si>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</si>
  <si>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</si>
  <si>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</si>
  <si>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</si>
  <si>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</si>
  <si>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</si>
  <si>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</si>
  <si>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</si>
  <si>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</si>
  <si>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</si>
  <si>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</si>
  <si>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</si>
  <si>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</si>
  <si>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</si>
  <si>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</si>
  <si>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</si>
  <si>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</si>
  <si>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</si>
  <si>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</si>
  <si>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</si>
  <si>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</si>
  <si>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</si>
  <si>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</si>
  <si>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</si>
  <si>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</si>
  <si>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</si>
  <si>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</si>
  <si>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</si>
  <si>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</si>
  <si>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</si>
  <si>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</si>
  <si>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</si>
  <si>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</si>
  <si>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</si>
  <si>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</si>
  <si>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</si>
  <si>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</si>
  <si>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</si>
  <si>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</si>
  <si>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</si>
  <si>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</si>
  <si>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</si>
  <si>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</si>
  <si>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</si>
  <si>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</si>
  <si>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</si>
  <si>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</si>
  <si>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</si>
  <si>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</si>
  <si>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</si>
  <si>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</si>
  <si>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</si>
  <si>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</si>
  <si>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</si>
  <si>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</si>
  <si>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</si>
  <si>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</si>
  <si>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</si>
  <si>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</si>
  <si>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</si>
  <si>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</si>
  <si>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</si>
  <si>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</si>
  <si>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</si>
  <si>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</si>
  <si>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</si>
  <si>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</si>
  <si>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</si>
  <si>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</si>
  <si>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</si>
  <si>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</si>
  <si>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</si>
  <si>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</si>
  <si>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</si>
  <si>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</si>
  <si>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</si>
  <si>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</si>
  <si>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</si>
  <si>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</si>
  <si>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</si>
  <si>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</si>
  <si>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</si>
  <si>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</si>
  <si>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</si>
  <si>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</si>
  <si>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</si>
  <si>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</si>
  <si>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</si>
  <si>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</si>
  <si>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</si>
  <si>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</si>
  <si>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</si>
  <si>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</si>
  <si>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</si>
  <si>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</si>
  <si>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</si>
  <si>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</si>
  <si>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</si>
  <si>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</si>
  <si>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</si>
  <si>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</si>
  <si>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</si>
  <si>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</si>
  <si>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</si>
  <si>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</si>
  <si>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</si>
  <si>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</si>
  <si>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</si>
  <si>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</si>
  <si>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</si>
  <si>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</si>
  <si>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</si>
  <si>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</si>
  <si>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</si>
  <si>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</si>
  <si>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</si>
  <si>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</si>
  <si>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</si>
  <si>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</si>
  <si>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</si>
  <si>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</si>
  <si>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</si>
  <si>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</si>
  <si>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</si>
  <si>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</si>
  <si>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</si>
  <si>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</si>
  <si>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</si>
  <si>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</si>
  <si>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</si>
  <si>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</si>
  <si>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</si>
  <si>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</si>
  <si>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</si>
  <si>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</si>
  <si>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</si>
  <si>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</si>
  <si>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</si>
  <si>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</si>
  <si>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</si>
  <si>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</si>
  <si>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</si>
  <si>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</si>
  <si>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</si>
  <si>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</si>
  <si>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</si>
  <si>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</si>
  <si>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</si>
  <si>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</si>
  <si>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</si>
  <si>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</si>
  <si>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</si>
  <si>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</si>
  <si>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</si>
  <si>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</si>
  <si>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</si>
  <si>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</si>
  <si>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</si>
  <si>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</si>
  <si>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</si>
  <si>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</si>
  <si>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</si>
  <si>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</si>
  <si>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</si>
  <si>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</si>
  <si>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</si>
  <si>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</si>
  <si>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</si>
  <si>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</si>
  <si>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</si>
  <si>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</si>
  <si>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</si>
  <si>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</si>
  <si>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</si>
  <si>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</si>
  <si>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</si>
  <si>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</si>
  <si>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</si>
  <si>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</si>
  <si>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</si>
  <si>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</si>
  <si>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</si>
  <si>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</si>
  <si>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</si>
  <si>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</si>
  <si>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</si>
  <si>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</si>
  <si>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</si>
  <si>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</si>
  <si>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</si>
  <si>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</si>
  <si>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</si>
  <si>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</si>
  <si>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</si>
  <si>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</si>
  <si>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</si>
  <si>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</si>
  <si>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</si>
  <si>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</si>
  <si>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</si>
  <si>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</si>
  <si>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</si>
  <si>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</si>
  <si>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</si>
  <si>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</si>
  <si>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</si>
  <si>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</si>
  <si>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</si>
  <si>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</si>
  <si>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</si>
  <si>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</si>
  <si>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</si>
  <si>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</si>
  <si>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</si>
  <si>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</si>
  <si>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</si>
  <si>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</si>
  <si>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</si>
  <si>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</si>
  <si>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</si>
  <si>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</si>
  <si>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</si>
  <si>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</si>
  <si>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</si>
  <si>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</si>
  <si>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</si>
  <si>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</si>
  <si>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</si>
  <si>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</si>
  <si>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</si>
  <si>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</si>
  <si>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</si>
  <si>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</si>
  <si>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</si>
  <si>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</si>
  <si>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</si>
  <si>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</si>
  <si>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</si>
  <si>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</si>
  <si>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</si>
  <si>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</si>
  <si>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</si>
  <si>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</si>
  <si>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</si>
  <si>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</si>
  <si>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</si>
  <si>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</si>
  <si>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</si>
  <si>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</si>
  <si>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</si>
  <si>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</si>
  <si>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</si>
  <si>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</si>
  <si>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</si>
  <si>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</si>
  <si>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</si>
  <si>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</si>
  <si>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</si>
  <si>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</si>
  <si>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</si>
  <si>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</si>
  <si>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</si>
  <si>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</si>
  <si>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</si>
  <si>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</si>
  <si>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</si>
  <si>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</si>
  <si>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</si>
  <si>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</si>
  <si>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</si>
  <si>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</si>
  <si>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</si>
  <si>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</si>
  <si>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</si>
  <si>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</si>
  <si>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</si>
  <si>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</si>
  <si>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</si>
  <si>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</si>
  <si>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</si>
  <si>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</si>
  <si>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</si>
  <si>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</si>
  <si>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</si>
  <si>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</si>
  <si>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</si>
  <si>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</si>
  <si>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</si>
  <si>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</si>
  <si>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</si>
  <si>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</si>
  <si>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</si>
  <si>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</si>
  <si>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</si>
  <si>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</si>
  <si>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</si>
  <si>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</si>
  <si>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</si>
  <si>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</si>
  <si>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</si>
  <si>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</si>
  <si>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</si>
  <si>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</si>
  <si>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</si>
  <si>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</si>
  <si>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</si>
  <si>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</si>
  <si>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</si>
  <si>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</si>
  <si>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</si>
  <si>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</si>
  <si>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</si>
  <si>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</si>
  <si>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</si>
  <si>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</si>
  <si>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</si>
  <si>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</si>
  <si>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</si>
  <si>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</si>
  <si>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</si>
  <si>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</si>
  <si>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</si>
  <si>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</si>
  <si>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</si>
  <si>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</si>
  <si>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</si>
  <si>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</si>
  <si>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</si>
  <si>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</si>
  <si>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</si>
  <si>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</si>
  <si>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</si>
  <si>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</si>
  <si>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</si>
  <si>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</si>
  <si>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</si>
  <si>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</si>
  <si>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</si>
  <si>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</si>
  <si>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</si>
  <si>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</si>
  <si>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</si>
  <si>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</si>
  <si>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</si>
  <si>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</si>
  <si>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</si>
  <si>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</si>
  <si>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</si>
  <si>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</si>
  <si>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</si>
  <si>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</si>
  <si>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</si>
  <si>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</si>
  <si>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</si>
  <si>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</si>
  <si>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</si>
  <si>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</si>
  <si>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</si>
  <si>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</si>
  <si>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</si>
  <si>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</si>
  <si>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</si>
  <si>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</si>
  <si>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</si>
  <si>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</si>
  <si>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</si>
  <si>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</si>
  <si>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</si>
  <si>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</si>
  <si>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</si>
  <si>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</si>
  <si>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</si>
  <si>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</si>
  <si>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</si>
  <si>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</si>
  <si>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</si>
  <si>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</si>
  <si>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</si>
  <si>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</si>
  <si>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</si>
  <si>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</si>
  <si>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</si>
  <si>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</si>
  <si>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</si>
  <si>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</si>
  <si>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</si>
  <si>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</si>
  <si>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</si>
  <si>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</si>
  <si>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</si>
  <si>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</si>
  <si>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</si>
  <si>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</si>
  <si>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</si>
  <si>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</si>
  <si>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</si>
  <si>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</si>
  <si>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</si>
  <si>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</si>
  <si>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</si>
  <si>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</si>
  <si>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</si>
  <si>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</si>
  <si>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</si>
  <si>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</si>
  <si>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</si>
  <si>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</si>
  <si>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</si>
  <si>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</si>
  <si>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</si>
  <si>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</si>
  <si>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</si>
  <si>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</si>
  <si>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</si>
  <si>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</si>
  <si>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</si>
  <si>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</si>
  <si>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</si>
  <si>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</si>
  <si>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</si>
  <si>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</si>
  <si>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</si>
  <si>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</si>
  <si>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</si>
  <si>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</si>
  <si>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</si>
  <si>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</si>
  <si>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</si>
  <si>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</si>
  <si>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</si>
  <si>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</si>
  <si>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</si>
  <si>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</si>
  <si>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</si>
  <si>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</si>
  <si>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</si>
  <si>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</si>
  <si>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</si>
  <si>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</si>
  <si>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</si>
  <si>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</si>
  <si>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</si>
  <si>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</si>
  <si>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</si>
  <si>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</si>
  <si>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</si>
  <si>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</si>
  <si>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</si>
  <si>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</si>
  <si>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</si>
  <si>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</si>
  <si>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</si>
  <si>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</si>
  <si>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</si>
  <si>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</si>
  <si>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</si>
  <si>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</si>
  <si>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</si>
  <si>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</si>
  <si>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</si>
  <si>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</si>
  <si>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</si>
  <si>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</si>
  <si>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</si>
  <si>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</si>
  <si>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</si>
  <si>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</si>
  <si>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</si>
  <si>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</si>
  <si>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</si>
  <si>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</si>
  <si>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</si>
  <si>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</si>
  <si>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</si>
  <si>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</si>
  <si>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</si>
  <si>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</si>
  <si>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</si>
  <si>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</si>
  <si>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</si>
  <si>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</si>
  <si>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</si>
  <si>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</si>
  <si>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</si>
  <si>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</si>
  <si>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</si>
  <si>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</si>
  <si>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</si>
  <si>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</si>
  <si>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</si>
  <si>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</si>
  <si>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</si>
  <si>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</si>
  <si>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</si>
  <si>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</si>
  <si>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</si>
  <si>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</si>
  <si>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</si>
  <si>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</si>
  <si>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</si>
  <si>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</si>
  <si>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</si>
  <si>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</si>
  <si>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</si>
  <si>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</si>
  <si>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</si>
  <si>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</si>
  <si>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</si>
  <si>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</si>
  <si>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</si>
  <si>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</si>
  <si>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</si>
  <si>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</si>
  <si>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</si>
  <si>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</si>
  <si>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</si>
  <si>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</si>
  <si>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</si>
  <si>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</si>
  <si>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</si>
  <si>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</si>
  <si>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</si>
  <si>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</si>
  <si>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</si>
  <si>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</si>
  <si>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</si>
  <si>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</si>
  <si>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</si>
  <si>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</si>
  <si>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</si>
  <si>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</si>
  <si>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</si>
  <si>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</si>
  <si>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</si>
  <si>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</si>
  <si>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</si>
  <si>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</si>
  <si>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</si>
  <si>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</si>
  <si>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</si>
  <si>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</si>
  <si>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</si>
  <si>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</si>
  <si>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</si>
  <si>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</si>
  <si>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</si>
  <si>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</si>
  <si>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</si>
  <si>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</si>
  <si>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</si>
  <si>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</si>
  <si>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</si>
  <si>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</si>
  <si>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</si>
  <si>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</si>
  <si>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</si>
  <si>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</si>
  <si>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</si>
  <si>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</si>
  <si>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</si>
  <si>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</si>
  <si>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</si>
  <si>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</si>
  <si>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</si>
  <si>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</si>
  <si>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</si>
  <si>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</si>
  <si>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</si>
  <si>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</si>
  <si>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</si>
  <si>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</si>
  <si>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</si>
  <si>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</si>
  <si>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</si>
  <si>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</si>
  <si>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</si>
  <si>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</si>
  <si>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</si>
  <si>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</si>
  <si>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</si>
  <si>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</si>
  <si>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</si>
  <si>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</si>
  <si>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</si>
  <si>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</si>
  <si>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</si>
  <si>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</si>
  <si>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</si>
  <si>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</si>
  <si>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</si>
  <si>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</si>
  <si>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</si>
  <si>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</si>
  <si>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</si>
  <si>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</si>
  <si>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</si>
  <si>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</si>
  <si>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</si>
  <si>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</si>
  <si>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</si>
  <si>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</si>
  <si>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</si>
  <si>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</si>
  <si>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</si>
  <si>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</si>
  <si>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</si>
  <si>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</si>
  <si>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</si>
  <si>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</si>
  <si>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</si>
  <si>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</si>
  <si>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</si>
  <si>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</si>
  <si>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</si>
  <si>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</si>
  <si>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</si>
  <si>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</si>
  <si>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</si>
  <si>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</si>
  <si>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</si>
  <si>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</si>
  <si>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</si>
  <si>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</si>
  <si>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</si>
  <si>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</si>
  <si>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</si>
  <si>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</si>
  <si>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</si>
  <si>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</si>
  <si>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</si>
  <si>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</si>
  <si>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</si>
  <si>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</si>
  <si>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</si>
  <si>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</si>
  <si>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</si>
  <si>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</si>
  <si>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</si>
  <si>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</si>
  <si>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</si>
  <si>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</si>
  <si>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</si>
  <si>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</si>
  <si>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</si>
  <si>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</si>
  <si>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</si>
  <si>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</si>
  <si>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</si>
  <si>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</si>
  <si>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</si>
  <si>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</si>
  <si>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</si>
  <si>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</si>
  <si>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</si>
  <si>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</si>
  <si>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</si>
  <si>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</si>
  <si>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</si>
  <si>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</si>
  <si>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</si>
  <si>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</si>
  <si>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</si>
  <si>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</si>
  <si>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</si>
  <si>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</si>
  <si>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</si>
  <si>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</si>
  <si>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</si>
  <si>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</si>
  <si>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</si>
  <si>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</si>
  <si>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</si>
  <si>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</si>
  <si>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</si>
  <si>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</si>
  <si>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</si>
  <si>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</si>
  <si>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</si>
  <si>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</si>
  <si>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</si>
  <si>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</si>
  <si>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</si>
  <si>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</si>
  <si>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</si>
  <si>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</si>
  <si>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</si>
  <si>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</si>
  <si>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</si>
  <si>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</si>
  <si>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</si>
  <si>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</si>
  <si>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</si>
  <si>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</si>
  <si>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</si>
  <si>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</si>
  <si>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</si>
  <si>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</si>
  <si>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</si>
  <si>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</si>
  <si>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</si>
  <si>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</si>
  <si>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</si>
  <si>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</si>
  <si>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</si>
  <si>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</si>
  <si>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</si>
  <si>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</si>
  <si>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</si>
  <si>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</si>
  <si>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</si>
  <si>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</si>
  <si>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</si>
  <si>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</si>
  <si>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</si>
  <si>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</si>
  <si>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</si>
  <si>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</si>
  <si>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</si>
  <si>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</si>
  <si>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</si>
  <si>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</si>
  <si>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</si>
  <si>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</si>
  <si>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</si>
  <si>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</si>
  <si>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</si>
  <si>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</si>
  <si>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</si>
  <si>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</si>
  <si>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</si>
  <si>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</si>
  <si>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</si>
  <si>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</si>
  <si>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</si>
  <si>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</si>
  <si>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</si>
  <si>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</si>
  <si>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</si>
  <si>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</si>
  <si>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</si>
  <si>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</si>
  <si>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</si>
  <si>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</si>
  <si>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</si>
  <si>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</si>
  <si>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</si>
  <si>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</si>
  <si>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</si>
  <si>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</si>
  <si>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</si>
  <si>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</si>
  <si>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</si>
  <si>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</si>
  <si>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</si>
  <si>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</si>
  <si>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</si>
  <si>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</si>
  <si>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</si>
  <si>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</si>
  <si>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</si>
  <si>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</si>
  <si>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</si>
  <si>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</si>
  <si>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</si>
  <si>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</si>
  <si>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</si>
  <si>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</si>
  <si>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</si>
  <si>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</si>
  <si>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</si>
  <si>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</si>
  <si>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</si>
  <si>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</si>
  <si>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</si>
  <si>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</si>
  <si>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</si>
  <si>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</si>
  <si>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</si>
  <si>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</si>
  <si>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</si>
  <si>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</si>
  <si>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</si>
  <si>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</si>
  <si>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</si>
  <si>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</si>
  <si>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</si>
  <si>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</si>
  <si>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</si>
  <si>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</si>
  <si>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</si>
  <si>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</si>
  <si>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</si>
  <si>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</si>
  <si>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</si>
  <si>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</si>
  <si>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</si>
  <si>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</si>
  <si>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</si>
  <si>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</si>
  <si>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</si>
  <si>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</si>
  <si>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</si>
  <si>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</si>
  <si>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</si>
  <si>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</si>
  <si>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</si>
  <si>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</si>
  <si>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</si>
  <si>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</si>
  <si>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</si>
  <si>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</si>
  <si>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</si>
  <si>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</si>
  <si>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</si>
  <si>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</si>
  <si>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</si>
  <si>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</si>
  <si>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</si>
  <si>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</si>
  <si>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</si>
  <si>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</si>
  <si>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</si>
  <si>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</si>
  <si>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</si>
  <si>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</si>
  <si>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</si>
  <si>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</si>
  <si>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</si>
  <si>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</si>
  <si>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</si>
  <si>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</si>
  <si>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</si>
  <si>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</si>
  <si>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</si>
  <si>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</si>
  <si>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</si>
  <si>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</si>
  <si>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</si>
  <si>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</si>
  <si>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</si>
  <si>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</si>
  <si>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</si>
  <si>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</si>
  <si>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</si>
  <si>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</si>
  <si>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</si>
  <si>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</si>
  <si>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</si>
  <si>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</si>
  <si>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</si>
  <si>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</si>
  <si>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</si>
  <si>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</si>
  <si>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</si>
  <si>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</si>
  <si>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</si>
  <si>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</si>
  <si>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</si>
  <si>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</si>
  <si>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</si>
  <si>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</si>
  <si>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</si>
  <si>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</si>
  <si>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</si>
  <si>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</si>
  <si>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</si>
  <si>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</si>
  <si>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</si>
  <si>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</si>
  <si>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</si>
  <si>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</si>
  <si>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</si>
  <si>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</si>
  <si>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</si>
  <si>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</si>
  <si>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</si>
  <si>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</si>
  <si>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</si>
  <si>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</si>
  <si>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</si>
  <si>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</si>
  <si>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</si>
  <si>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</si>
  <si>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</si>
  <si>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</si>
  <si>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</si>
  <si>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</si>
  <si>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</si>
  <si>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</si>
  <si>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</si>
  <si>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</si>
  <si>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</si>
  <si>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</si>
  <si>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</si>
  <si>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</si>
  <si>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</si>
  <si>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</si>
  <si>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</si>
  <si>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</si>
  <si>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</si>
  <si>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</si>
  <si>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</si>
  <si>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</si>
  <si>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</si>
  <si>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</si>
  <si>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</si>
  <si>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</si>
  <si>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</si>
  <si>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</si>
  <si>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</si>
  <si>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</si>
  <si>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</si>
  <si>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</si>
  <si>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</si>
  <si>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</si>
  <si>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</si>
  <si>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</si>
  <si>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</si>
  <si>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</si>
  <si>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</si>
  <si>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</si>
  <si>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</si>
  <si>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</si>
  <si>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</si>
  <si>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</si>
  <si>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</si>
  <si>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</si>
  <si>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</si>
  <si>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</si>
  <si>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</si>
  <si>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</si>
  <si>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</si>
  <si>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</si>
  <si>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</si>
  <si>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</si>
  <si>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</si>
  <si>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</si>
  <si>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</si>
  <si>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</si>
  <si>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</si>
  <si>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</si>
  <si>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</si>
  <si>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</si>
  <si>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</si>
  <si>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</si>
  <si>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</si>
  <si>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</si>
  <si>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</si>
  <si>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</si>
  <si>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</si>
  <si>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</si>
  <si>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</si>
  <si>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</si>
  <si>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</si>
  <si>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</si>
  <si>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</si>
  <si>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</si>
  <si>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</si>
  <si>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</si>
  <si>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</si>
  <si>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</si>
  <si>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</si>
  <si>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</si>
  <si>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</si>
  <si>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</si>
  <si>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</si>
  <si>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</si>
  <si>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</si>
  <si>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</si>
  <si>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</si>
  <si>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</si>
  <si>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</si>
  <si>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</si>
  <si>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</si>
  <si>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</si>
  <si>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</si>
  <si>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</si>
  <si>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</si>
  <si>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</si>
  <si>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</si>
  <si>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</si>
  <si>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</si>
  <si>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</si>
  <si>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</si>
  <si>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</si>
  <si>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</si>
  <si>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</si>
  <si>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</si>
  <si>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</si>
  <si>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</si>
  <si>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</si>
  <si>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</si>
  <si>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</si>
  <si>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</si>
  <si>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</si>
  <si>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</si>
  <si>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</si>
  <si>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</si>
  <si>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</si>
  <si>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</si>
  <si>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</si>
  <si>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</si>
  <si>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</si>
  <si>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</si>
  <si>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</si>
  <si>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</si>
  <si>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</si>
  <si>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</si>
  <si>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</si>
  <si>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</si>
  <si>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</si>
  <si>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</si>
  <si>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</si>
  <si>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</si>
  <si>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</si>
  <si>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</si>
  <si>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</si>
  <si>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</si>
  <si>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</si>
  <si>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</si>
  <si>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</si>
  <si>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</si>
  <si>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</si>
  <si>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</si>
  <si>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</si>
  <si>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</si>
  <si>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</si>
  <si>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</si>
  <si>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</si>
  <si>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</si>
  <si>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</si>
  <si>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</si>
  <si>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</si>
  <si>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</si>
  <si>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</si>
  <si>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</si>
  <si>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</si>
  <si>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</si>
  <si>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</si>
  <si>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</si>
  <si>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</si>
  <si>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</si>
  <si>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</si>
  <si>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</si>
  <si>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</si>
  <si>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</si>
  <si>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</si>
  <si>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</si>
  <si>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</si>
  <si>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</si>
  <si>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</si>
  <si>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</si>
  <si>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</si>
  <si>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</si>
  <si>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</si>
  <si>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</si>
  <si>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</si>
  <si>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</si>
  <si>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</si>
  <si>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</si>
  <si>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</si>
  <si>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</si>
  <si>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</si>
  <si>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</si>
  <si>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</si>
  <si>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</si>
  <si>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</si>
  <si>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</si>
  <si>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</si>
  <si>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</si>
  <si>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</si>
  <si>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</si>
  <si>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</si>
  <si>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</si>
  <si>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</si>
  <si>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</si>
  <si>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</si>
  <si>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</si>
  <si>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</si>
  <si>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</si>
  <si>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</si>
  <si>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</si>
  <si>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</si>
  <si>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</si>
  <si>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</si>
  <si>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</si>
  <si>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</si>
  <si>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</si>
  <si>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</si>
  <si>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</si>
  <si>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</si>
  <si>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</si>
  <si>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</si>
  <si>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</si>
  <si>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</si>
  <si>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</si>
  <si>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</si>
  <si>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</si>
  <si>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</si>
  <si>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</si>
  <si>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</si>
  <si>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</si>
  <si>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</si>
  <si>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</si>
  <si>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</si>
  <si>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</si>
  <si>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</si>
  <si>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</si>
  <si>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</si>
  <si>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</si>
  <si>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</si>
  <si>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</si>
  <si>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</si>
  <si>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</si>
  <si>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</si>
  <si>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</si>
  <si>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</si>
  <si>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</si>
  <si>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</si>
  <si>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</si>
  <si>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</si>
  <si>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</si>
  <si>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</si>
  <si>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</si>
  <si>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</si>
  <si>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</si>
  <si>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</si>
  <si>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</si>
  <si>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</si>
  <si>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</si>
  <si>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</si>
  <si>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</si>
  <si>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</si>
  <si>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</si>
  <si>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</si>
  <si>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</si>
  <si>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</si>
  <si>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</si>
  <si>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</si>
  <si>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</si>
  <si>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</si>
  <si>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</si>
  <si>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</si>
  <si>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</si>
  <si>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</si>
  <si>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</si>
  <si>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</si>
  <si>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</si>
  <si>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</si>
  <si>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</si>
  <si>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</si>
  <si>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</si>
  <si>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</si>
  <si>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</si>
  <si>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</si>
  <si>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</si>
  <si>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</si>
  <si>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</si>
  <si>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</si>
  <si>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</si>
  <si>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</si>
  <si>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</si>
  <si>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</si>
  <si>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</si>
  <si>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</si>
  <si>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</si>
  <si>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</si>
  <si>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</si>
  <si>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</si>
  <si>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</si>
  <si>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</si>
  <si>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</si>
  <si>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</si>
  <si>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</si>
  <si>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</si>
  <si>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</si>
  <si>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</si>
  <si>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</si>
  <si>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</si>
  <si>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</si>
  <si>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</si>
  <si>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</si>
  <si>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</si>
  <si>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</si>
  <si>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</si>
  <si>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</si>
  <si>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</si>
  <si>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</si>
  <si>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</si>
  <si>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</si>
  <si>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</si>
  <si>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</si>
  <si>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</si>
  <si>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</si>
  <si>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</si>
  <si>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</si>
  <si>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</si>
  <si>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</si>
  <si>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</si>
  <si>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</si>
  <si>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</si>
  <si>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</si>
  <si>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</si>
  <si>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</si>
  <si>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</si>
  <si>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</si>
  <si>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</si>
  <si>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</si>
  <si>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</si>
  <si>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</si>
  <si>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</si>
  <si>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</si>
  <si>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</si>
  <si>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</si>
  <si>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</si>
  <si>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</si>
  <si>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</si>
  <si>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</si>
  <si>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</si>
  <si>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</si>
  <si>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</si>
  <si>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</si>
  <si>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</si>
  <si>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</si>
  <si>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</si>
  <si>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</si>
  <si>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</si>
  <si>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</si>
  <si>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</si>
  <si>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</si>
  <si>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</si>
  <si>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</si>
  <si>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</si>
  <si>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</si>
  <si>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</si>
  <si>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</si>
  <si>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</si>
  <si>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</si>
  <si>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</si>
  <si>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</si>
  <si>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</si>
  <si>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</si>
  <si>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</si>
  <si>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</si>
  <si>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</si>
  <si>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</si>
  <si>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</si>
  <si>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</si>
  <si>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</si>
  <si>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</si>
  <si>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</si>
  <si>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</si>
  <si>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</si>
  <si>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</si>
  <si>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</si>
  <si>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</si>
  <si>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</si>
  <si>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</si>
  <si>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</si>
  <si>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</si>
  <si>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</si>
  <si>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</si>
  <si>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</si>
  <si>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</si>
  <si>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</si>
  <si>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</si>
  <si>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</si>
  <si>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</si>
  <si>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</si>
  <si>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</si>
  <si>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</si>
  <si>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</si>
  <si>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</si>
  <si>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</si>
  <si>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</si>
  <si>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</si>
  <si>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</si>
  <si>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</si>
  <si>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</si>
  <si>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</si>
  <si>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</si>
  <si>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</si>
  <si>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</si>
  <si>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</si>
  <si>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</si>
  <si>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</si>
  <si>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</si>
  <si>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</si>
  <si>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</si>
  <si>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</si>
  <si>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</si>
  <si>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</si>
  <si>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</si>
  <si>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</si>
  <si>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</si>
  <si>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</si>
  <si>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</si>
  <si>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</si>
  <si>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</si>
  <si>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</si>
  <si>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</si>
  <si>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</si>
  <si>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</si>
  <si>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</si>
  <si>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</si>
  <si>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</si>
  <si>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</si>
  <si>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</si>
  <si>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</si>
  <si>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</si>
  <si>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</si>
  <si>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</si>
  <si>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</si>
  <si>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</si>
  <si>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</si>
  <si>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</si>
  <si>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</si>
  <si>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</si>
  <si>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</si>
  <si>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</si>
  <si>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</si>
  <si>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</si>
  <si>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</si>
  <si>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</si>
  <si>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</si>
  <si>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</si>
  <si>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</si>
  <si>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</si>
  <si>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</si>
  <si>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</si>
  <si>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</si>
  <si>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</si>
  <si>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</si>
  <si>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</si>
  <si>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</si>
  <si>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</si>
  <si>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</si>
  <si>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</si>
  <si>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</si>
  <si>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</si>
  <si>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</si>
  <si>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</si>
  <si>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</si>
  <si>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</si>
  <si>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</si>
  <si>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</si>
  <si>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</si>
  <si>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</si>
  <si>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</si>
  <si>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</si>
  <si>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</si>
  <si>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</si>
  <si>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</si>
  <si>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</si>
  <si>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</si>
  <si>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</si>
  <si>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</si>
  <si>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</si>
  <si>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</si>
  <si>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</si>
  <si>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</si>
  <si>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</si>
  <si>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</si>
  <si>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</si>
  <si>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</si>
  <si>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</si>
  <si>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</si>
  <si>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</si>
  <si>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</si>
  <si>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</si>
  <si>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</si>
  <si>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</si>
  <si>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</si>
  <si>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</si>
  <si>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</si>
  <si>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</si>
  <si>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</si>
  <si>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</si>
  <si>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</si>
  <si>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</si>
  <si>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</si>
  <si>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</si>
  <si>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</si>
  <si>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</si>
  <si>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</si>
  <si>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</si>
  <si>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</si>
  <si>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</si>
  <si>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</si>
  <si>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</si>
  <si>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</si>
  <si>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</si>
  <si>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</si>
  <si>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</si>
  <si>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</si>
  <si>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</si>
  <si>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</si>
  <si>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</si>
  <si>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</si>
  <si>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</si>
  <si>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</si>
  <si>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</si>
  <si>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</si>
  <si>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</si>
  <si>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</si>
  <si>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</si>
  <si>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</si>
  <si>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</si>
  <si>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</si>
  <si>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</si>
  <si>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</si>
  <si>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</si>
  <si>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</si>
  <si>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</si>
  <si>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</si>
  <si>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</si>
  <si>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</si>
  <si>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</si>
  <si>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</si>
  <si>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</si>
  <si>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</si>
  <si>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</si>
  <si>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</si>
  <si>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</si>
  <si>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</si>
  <si>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</si>
  <si>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</si>
  <si>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</si>
  <si>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</si>
  <si>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</si>
  <si>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</si>
  <si>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</si>
  <si>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</si>
  <si>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</si>
  <si>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</si>
  <si>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</si>
  <si>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</si>
  <si>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</si>
  <si>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</si>
  <si>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</si>
  <si>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</si>
  <si>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</si>
  <si>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</si>
  <si>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</si>
  <si>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</si>
  <si>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</si>
  <si>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</si>
  <si>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</si>
  <si>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</si>
  <si>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</si>
  <si>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</si>
  <si>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</si>
  <si>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</si>
  <si>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</si>
  <si>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</si>
  <si>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</si>
  <si>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</si>
  <si>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</si>
  <si>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</si>
  <si>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</si>
  <si>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</si>
  <si>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</si>
  <si>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</si>
  <si>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</si>
  <si>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</si>
  <si>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</si>
  <si>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</si>
  <si>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</si>
  <si>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</si>
  <si>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</si>
  <si>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</si>
  <si>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</si>
  <si>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</si>
  <si>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</si>
  <si>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</si>
  <si>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</si>
  <si>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</si>
  <si>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</si>
  <si>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</si>
  <si>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</si>
  <si>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</si>
  <si>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</si>
  <si>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</si>
  <si>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</si>
  <si>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</si>
  <si>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</si>
  <si>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</si>
  <si>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</si>
  <si>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</si>
  <si>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</si>
  <si>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</si>
  <si>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</si>
  <si>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</si>
  <si>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</si>
  <si>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</si>
  <si>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</si>
  <si>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</si>
  <si>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</si>
  <si>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</si>
  <si>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</si>
  <si>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</si>
  <si>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</si>
  <si>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</si>
  <si>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</si>
  <si>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</si>
  <si>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</si>
  <si>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</si>
  <si>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</si>
  <si>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</si>
  <si>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</si>
  <si>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</si>
  <si>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</si>
  <si>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</si>
  <si>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</si>
  <si>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</si>
  <si>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</si>
  <si>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</si>
  <si>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</si>
  <si>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</si>
  <si>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</si>
  <si>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</si>
  <si>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</si>
  <si>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</si>
  <si>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</si>
  <si>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</si>
  <si>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</si>
  <si>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</si>
  <si>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</si>
  <si>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</si>
  <si>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</si>
  <si>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</si>
  <si>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</si>
  <si>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</si>
  <si>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</si>
  <si>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</si>
  <si>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</si>
  <si>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</si>
  <si>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</si>
  <si>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</si>
  <si>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</si>
  <si>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</si>
  <si>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</si>
  <si>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</si>
  <si>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</si>
  <si>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</si>
  <si>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</si>
  <si>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</si>
  <si>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</si>
  <si>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</si>
  <si>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</si>
  <si>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</si>
  <si>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</si>
  <si>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</si>
  <si>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</si>
  <si>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</si>
  <si>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</si>
  <si>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</si>
  <si>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</si>
  <si>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</si>
  <si>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</si>
  <si>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</si>
  <si>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</si>
  <si>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</si>
  <si>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</si>
  <si>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</si>
  <si>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</si>
  <si>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</si>
  <si>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</si>
  <si>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</si>
  <si>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</si>
  <si>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</si>
  <si>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</si>
  <si>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</si>
  <si>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</si>
  <si>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</si>
  <si>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</si>
  <si>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</si>
  <si>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</si>
  <si>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</si>
  <si>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</si>
  <si>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</si>
  <si>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</si>
  <si>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</si>
  <si>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</si>
  <si>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</si>
  <si>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</si>
  <si>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</si>
  <si>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</si>
  <si>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</si>
  <si>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</si>
  <si>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</si>
  <si>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</si>
  <si>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</si>
  <si>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</si>
  <si>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</si>
  <si>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</si>
  <si>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</si>
  <si>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</si>
  <si>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</si>
  <si>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</si>
  <si>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</si>
  <si>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</si>
  <si>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</si>
  <si>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</si>
  <si>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</si>
  <si>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</si>
  <si>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</si>
  <si>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</si>
  <si>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</si>
  <si>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</si>
  <si>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</si>
  <si>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</si>
  <si>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</si>
  <si>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</si>
  <si>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</si>
  <si>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</si>
  <si>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</si>
  <si>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</si>
  <si>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</si>
  <si>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</si>
  <si>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</si>
  <si>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</si>
  <si>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</si>
  <si>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</si>
  <si>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</si>
  <si>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</si>
  <si>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</si>
  <si>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</si>
  <si>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</si>
  <si>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</si>
  <si>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</si>
  <si>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</si>
  <si>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</si>
  <si>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</si>
  <si>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</si>
  <si>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</si>
  <si>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</si>
  <si>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</si>
  <si>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</si>
  <si>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</si>
  <si>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</si>
  <si>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</si>
  <si>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</si>
  <si>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</si>
  <si>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</si>
  <si>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</si>
  <si>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</si>
  <si>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</si>
  <si>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</si>
  <si>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</si>
  <si>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</si>
  <si>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</si>
  <si>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</si>
  <si>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</si>
  <si>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</si>
  <si>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</si>
  <si>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</si>
  <si>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</si>
  <si>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</si>
  <si>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</si>
  <si>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</si>
  <si>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</si>
  <si>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</si>
  <si>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</si>
  <si>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</si>
  <si>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</si>
  <si>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</si>
  <si>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</si>
  <si>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</si>
  <si>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</si>
  <si>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</si>
  <si>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</si>
  <si>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</si>
  <si>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</si>
  <si>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</si>
  <si>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</si>
  <si>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</si>
  <si>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</si>
  <si>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</si>
  <si>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</si>
  <si>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</si>
  <si>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</si>
  <si>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</si>
  <si>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</si>
  <si>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</si>
  <si>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</si>
  <si>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</si>
  <si>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</si>
  <si>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</si>
  <si>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</si>
  <si>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</si>
  <si>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</si>
  <si>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</si>
  <si>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</si>
  <si>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</si>
  <si>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</si>
  <si>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</si>
  <si>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</si>
  <si>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</si>
  <si>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</si>
  <si>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</si>
  <si>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</si>
  <si>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</si>
  <si>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</si>
  <si>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</si>
  <si>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</si>
  <si>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</si>
  <si>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</si>
  <si>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</si>
  <si>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</si>
  <si>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</si>
  <si>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</si>
  <si>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</si>
  <si>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</si>
  <si>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</si>
  <si>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</si>
  <si>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</si>
  <si>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</si>
  <si>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</si>
  <si>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</si>
  <si>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</si>
  <si>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</si>
  <si>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</si>
  <si>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</si>
  <si>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</si>
  <si>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</si>
  <si>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</si>
  <si>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</si>
  <si>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</si>
  <si>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</si>
  <si>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</si>
  <si>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</si>
  <si>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</si>
  <si>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</si>
  <si>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</si>
  <si>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</si>
  <si>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</si>
  <si>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</si>
  <si>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</si>
  <si>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</si>
  <si>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</si>
  <si>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</si>
  <si>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</si>
  <si>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</si>
  <si>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</si>
  <si>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</si>
  <si>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</si>
  <si>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</si>
  <si>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</si>
  <si>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</si>
  <si>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</si>
  <si>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</si>
  <si>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</si>
  <si>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</si>
  <si>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</si>
  <si>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</si>
  <si>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</si>
  <si>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</si>
  <si>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</si>
  <si>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</si>
  <si>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</si>
  <si>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</si>
  <si>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</si>
  <si>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</si>
  <si>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</si>
  <si>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</si>
  <si>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</si>
  <si>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</si>
  <si>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</si>
  <si>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</si>
  <si>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</si>
  <si>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</si>
  <si>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</si>
  <si>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</si>
  <si>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</si>
  <si>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</si>
  <si>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</si>
  <si>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</si>
  <si>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</si>
  <si>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</si>
  <si>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</si>
  <si>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</si>
  <si>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</si>
  <si>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</si>
  <si>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</si>
  <si>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</si>
  <si>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</si>
  <si>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</si>
  <si>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</si>
  <si>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</si>
  <si>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</si>
  <si>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</si>
  <si>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</si>
  <si>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</si>
  <si>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</si>
  <si>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</si>
  <si>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</si>
  <si>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</si>
  <si>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</si>
  <si>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</si>
  <si>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</si>
  <si>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</si>
  <si>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</si>
  <si>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</si>
  <si>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</si>
  <si>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</si>
  <si>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</si>
  <si>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</si>
  <si>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</si>
  <si>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</si>
  <si>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</si>
  <si>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</si>
  <si>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</si>
  <si>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</si>
  <si>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</si>
  <si>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</si>
  <si>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</si>
  <si>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</si>
  <si>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</si>
  <si>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</si>
  <si>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</si>
  <si>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</si>
  <si>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</si>
  <si>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</si>
  <si>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</si>
  <si>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</si>
  <si>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</si>
  <si>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</si>
  <si>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</si>
  <si>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</si>
  <si>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</si>
  <si>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</si>
  <si>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</si>
  <si>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</si>
  <si>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</si>
  <si>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</si>
  <si>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</si>
  <si>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</si>
  <si>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</si>
  <si>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</si>
  <si>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</si>
  <si>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</si>
  <si>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</si>
  <si>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</si>
  <si>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</si>
  <si>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</si>
  <si>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</si>
  <si>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</si>
  <si>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</si>
  <si>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</si>
  <si>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</si>
  <si>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</si>
  <si>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</si>
  <si>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</si>
  <si>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</si>
  <si>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</si>
  <si>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</si>
  <si>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</si>
  <si>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</si>
  <si>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</si>
  <si>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</si>
  <si>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</si>
  <si>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</si>
  <si>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</si>
  <si>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</si>
  <si>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</si>
  <si>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</si>
  <si>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</si>
  <si>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</si>
  <si>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</si>
  <si>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</si>
  <si>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</si>
  <si>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</si>
  <si>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</si>
  <si>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</si>
  <si>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</si>
  <si>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</si>
  <si>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</si>
  <si>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</si>
  <si>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</si>
  <si>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</si>
  <si>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</si>
  <si>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</si>
  <si>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</si>
  <si>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</si>
  <si>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</si>
  <si>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</si>
  <si>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</si>
  <si>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</si>
  <si>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</si>
  <si>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</si>
  <si>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</si>
  <si>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</si>
  <si>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</si>
  <si>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</si>
  <si>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</si>
  <si>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</si>
  <si>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</si>
  <si>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</si>
  <si>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</si>
  <si>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</si>
  <si>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</si>
  <si>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</si>
  <si>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</si>
  <si>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</si>
  <si>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</si>
  <si>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</si>
  <si>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</si>
  <si>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</si>
  <si>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</si>
  <si>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</si>
  <si>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</si>
  <si>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</si>
  <si>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</si>
  <si>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</si>
  <si>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</si>
  <si>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</si>
  <si>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</si>
  <si>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</si>
  <si>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</si>
  <si>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</si>
  <si>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</si>
  <si>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</si>
  <si>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</si>
  <si>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</si>
  <si>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</si>
  <si>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</si>
  <si>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</si>
  <si>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</si>
  <si>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</si>
  <si>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</si>
  <si>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</si>
  <si>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</si>
  <si>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</si>
  <si>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</si>
  <si>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</si>
  <si>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</si>
  <si>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</si>
  <si>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</si>
  <si>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</si>
  <si>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</si>
  <si>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</si>
  <si>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</si>
  <si>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</si>
  <si>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</si>
  <si>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</si>
  <si>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</si>
  <si>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</si>
  <si>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</si>
  <si>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</si>
  <si>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</si>
  <si>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</si>
  <si>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</si>
  <si>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</si>
  <si>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</si>
  <si>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</si>
  <si>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</si>
  <si>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</si>
  <si>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</si>
  <si>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</si>
  <si>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</si>
  <si>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</si>
  <si>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</si>
  <si>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</si>
  <si>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</si>
  <si>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</si>
  <si>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</si>
  <si>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</si>
  <si>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</si>
  <si>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</si>
  <si>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</si>
  <si>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</si>
  <si>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</si>
  <si>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</si>
  <si>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</si>
  <si>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</si>
  <si>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</si>
  <si>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</si>
  <si>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</si>
  <si>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</si>
  <si>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</si>
  <si>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</si>
  <si>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</si>
  <si>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</si>
  <si>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</si>
  <si>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</si>
  <si>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</si>
  <si>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</si>
  <si>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</si>
  <si>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</si>
  <si>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</si>
  <si>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</si>
  <si>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</si>
  <si>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</si>
  <si>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</si>
  <si>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</si>
  <si>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</si>
  <si>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</si>
  <si>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</si>
  <si>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</si>
  <si>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</si>
  <si>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</si>
  <si>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</si>
  <si>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</si>
  <si>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</si>
  <si>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</si>
  <si>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</si>
  <si>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</si>
  <si>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</si>
  <si>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</si>
  <si>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</si>
  <si>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</si>
  <si>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</si>
  <si>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</si>
  <si>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</si>
  <si>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</si>
  <si>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</si>
  <si>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</si>
  <si>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</si>
  <si>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</si>
  <si>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</si>
  <si>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</si>
  <si>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</si>
  <si>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</si>
  <si>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</si>
  <si>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</si>
  <si>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</si>
  <si>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</si>
  <si>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</si>
  <si>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</si>
  <si>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</si>
  <si>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</si>
  <si>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</si>
  <si>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</si>
  <si>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</si>
  <si>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</si>
  <si>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</si>
  <si>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</si>
  <si>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</si>
  <si>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</si>
  <si>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</si>
  <si>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</si>
  <si>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</si>
  <si>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</si>
  <si>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</si>
  <si>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</si>
  <si>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</si>
  <si>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</si>
  <si>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</si>
  <si>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</si>
  <si>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</si>
  <si>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</si>
  <si>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</si>
  <si>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</si>
  <si>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</si>
  <si>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</si>
  <si>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</si>
  <si>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</si>
  <si>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</si>
  <si>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</si>
  <si>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</si>
  <si>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</si>
  <si>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</si>
  <si>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</si>
  <si>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</si>
  <si>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</si>
  <si>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</si>
  <si>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</si>
  <si>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</si>
  <si>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</si>
  <si>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</si>
  <si>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</si>
  <si>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</si>
  <si>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</si>
  <si>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</si>
  <si>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</si>
  <si>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</si>
  <si>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</si>
  <si>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</si>
  <si>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</si>
  <si>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</si>
  <si>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</si>
  <si>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</si>
  <si>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</si>
  <si>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</si>
  <si>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</si>
  <si>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</si>
  <si>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</si>
  <si>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</si>
  <si>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</si>
  <si>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</si>
  <si>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</si>
  <si>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</si>
  <si>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</si>
  <si>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</si>
  <si>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</si>
  <si>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</si>
  <si>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</si>
  <si>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</si>
  <si>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</si>
  <si>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</si>
  <si>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</si>
  <si>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</si>
  <si>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</si>
  <si>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</si>
  <si>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</si>
  <si>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</si>
  <si>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</si>
  <si>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</si>
  <si>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</si>
  <si>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</si>
  <si>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</si>
  <si>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</si>
  <si>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</si>
  <si>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</si>
  <si>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</si>
  <si>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</si>
  <si>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</si>
  <si>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</si>
  <si>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</si>
  <si>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</si>
  <si>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</si>
  <si>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</si>
  <si>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</si>
  <si>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</si>
  <si>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</si>
  <si>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</si>
  <si>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</si>
  <si>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</si>
  <si>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</si>
  <si>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</si>
  <si>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</si>
  <si>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</si>
  <si>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</si>
  <si>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</si>
  <si>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</si>
  <si>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</si>
  <si>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</si>
  <si>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</si>
  <si>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</si>
  <si>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</si>
  <si>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</si>
  <si>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</si>
  <si>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</si>
  <si>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</si>
  <si>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</si>
  <si>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</si>
  <si>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</si>
  <si>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</si>
  <si>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</si>
  <si>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</si>
  <si>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</si>
  <si>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</si>
  <si>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</si>
  <si>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</si>
  <si>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</si>
  <si>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</si>
  <si>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</si>
  <si>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</si>
  <si>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</si>
  <si>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</si>
  <si>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</si>
  <si>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</si>
  <si>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</si>
  <si>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</si>
  <si>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</si>
  <si>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</si>
  <si>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</si>
  <si>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</si>
  <si>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</si>
  <si>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</si>
  <si>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</si>
  <si>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</si>
  <si>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</si>
  <si>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</si>
  <si>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</si>
  <si>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</si>
  <si>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</si>
  <si>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</si>
  <si>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</si>
  <si>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</si>
  <si>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</si>
  <si>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</si>
  <si>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</si>
  <si>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</si>
  <si>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</si>
  <si>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</si>
  <si>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</si>
  <si>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</si>
  <si>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</si>
  <si>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</si>
  <si>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</si>
  <si>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</si>
  <si>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</si>
  <si>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</si>
  <si>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</si>
  <si>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</si>
  <si>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</si>
  <si>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</si>
  <si>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</si>
  <si>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</si>
  <si>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</si>
  <si>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</si>
  <si>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</si>
  <si>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</si>
  <si>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</si>
  <si>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</si>
  <si>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</si>
  <si>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</si>
  <si>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</si>
  <si>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</si>
  <si>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</si>
  <si>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</si>
  <si>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</si>
  <si>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</si>
  <si>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</si>
  <si>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</si>
  <si>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</si>
  <si>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</si>
  <si>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</si>
  <si>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</si>
  <si>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</si>
  <si>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</si>
  <si>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</si>
  <si>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</si>
  <si>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</si>
  <si>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</si>
  <si>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</si>
  <si>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</si>
  <si>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</si>
  <si>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</si>
  <si>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</si>
  <si>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</si>
  <si>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</si>
  <si>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</si>
  <si>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</si>
  <si>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</si>
  <si>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</si>
  <si>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</si>
  <si>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</si>
  <si>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</si>
  <si>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</si>
  <si>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</si>
  <si>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</si>
  <si>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</si>
  <si>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</si>
  <si>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</si>
  <si>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</si>
  <si>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</si>
  <si>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</si>
  <si>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</si>
  <si>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</si>
  <si>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</si>
  <si>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</si>
  <si>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</si>
  <si>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</si>
  <si>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</si>
  <si>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</si>
  <si>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</si>
  <si>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</si>
  <si>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</si>
  <si>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</si>
  <si>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</si>
  <si>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</si>
  <si>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</si>
  <si>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</si>
  <si>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</si>
  <si>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</si>
  <si>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</si>
  <si>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</si>
  <si>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</si>
  <si>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</si>
  <si>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</si>
  <si>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</si>
  <si>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</si>
  <si>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</si>
  <si>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</si>
  <si>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</si>
  <si>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</si>
  <si>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</si>
  <si>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</si>
  <si>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</si>
  <si>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</si>
  <si>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</si>
  <si>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</si>
  <si>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</si>
  <si>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</si>
  <si>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</si>
  <si>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</si>
  <si>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</si>
  <si>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</si>
  <si>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</si>
  <si>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</si>
  <si>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</si>
  <si>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</si>
  <si>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</si>
  <si>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</si>
  <si>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</si>
  <si>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</si>
  <si>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</si>
  <si>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</si>
  <si>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</si>
  <si>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</si>
  <si>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</si>
  <si>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</si>
  <si>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</si>
  <si>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</si>
  <si>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</si>
  <si>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</si>
  <si>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</si>
  <si>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</si>
  <si>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</si>
  <si>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</si>
  <si>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</si>
  <si>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</si>
  <si>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</si>
  <si>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</si>
  <si>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</si>
  <si>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</si>
  <si>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</si>
  <si>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</si>
  <si>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</si>
  <si>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</si>
  <si>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</si>
  <si>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</si>
  <si>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</si>
  <si>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</si>
  <si>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</si>
  <si>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</si>
  <si>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</si>
  <si>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</si>
  <si>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</si>
  <si>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</si>
  <si>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</si>
  <si>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</si>
  <si>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</si>
  <si>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</si>
  <si>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</si>
  <si>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</si>
  <si>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</si>
  <si>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</si>
  <si>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</si>
  <si>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</si>
  <si>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</si>
  <si>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</si>
  <si>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</si>
  <si>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</si>
  <si>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</si>
  <si>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</si>
  <si>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</si>
  <si>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</si>
  <si>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</si>
  <si>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</si>
  <si>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</si>
  <si>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</si>
  <si>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</si>
  <si>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</si>
  <si>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</si>
  <si>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</si>
  <si>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</si>
  <si>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</si>
  <si>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</si>
  <si>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</si>
  <si>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</si>
  <si>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</si>
  <si>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</si>
  <si>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</si>
  <si>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</si>
  <si>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</si>
  <si>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</si>
  <si>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</si>
  <si>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</si>
  <si>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</si>
  <si>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</si>
  <si>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</si>
  <si>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</si>
  <si>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</si>
  <si>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</si>
  <si>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</si>
  <si>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</si>
  <si>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</si>
  <si>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</si>
  <si>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</si>
  <si>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</si>
  <si>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</si>
  <si>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</si>
  <si>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</si>
  <si>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</si>
  <si>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</si>
  <si>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</si>
  <si>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</si>
  <si>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</si>
  <si>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</si>
  <si>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</si>
  <si>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</si>
  <si>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</si>
  <si>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</si>
  <si>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</si>
  <si>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</si>
  <si>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</si>
  <si>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</si>
  <si>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</si>
  <si>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</si>
  <si>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</si>
  <si>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</si>
  <si>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</si>
  <si>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</si>
  <si>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</si>
  <si>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</si>
  <si>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</si>
  <si>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</si>
  <si>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</si>
  <si>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</si>
  <si>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</si>
  <si>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</si>
  <si>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</si>
  <si>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</si>
  <si>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</si>
  <si>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</si>
  <si>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</si>
  <si>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</si>
  <si>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</si>
  <si>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</si>
  <si>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</si>
  <si>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</si>
  <si>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</si>
  <si>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</si>
  <si>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</si>
  <si>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</si>
  <si>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</si>
  <si>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</si>
  <si>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</si>
  <si>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</si>
  <si>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</si>
  <si>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</si>
  <si>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</si>
  <si>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</si>
  <si>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</si>
  <si>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</si>
  <si>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</si>
  <si>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</si>
  <si>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</si>
  <si>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</si>
  <si>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</si>
  <si>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</si>
  <si>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</si>
  <si>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</si>
  <si>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</si>
  <si>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</si>
  <si>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</si>
  <si>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</si>
  <si>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</si>
  <si>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</si>
  <si>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</si>
  <si>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</si>
  <si>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</si>
  <si>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</si>
  <si>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</si>
  <si>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</si>
  <si>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</si>
  <si>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</si>
  <si>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</si>
  <si>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</si>
  <si>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</si>
  <si>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</si>
  <si>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</si>
  <si>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</si>
  <si>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</si>
  <si>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</si>
  <si>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</si>
  <si>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</si>
  <si>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</si>
  <si>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</si>
  <si>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</si>
  <si>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</si>
  <si>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</si>
  <si>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</si>
  <si>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</si>
  <si>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</si>
  <si>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</si>
  <si>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</si>
  <si>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</si>
  <si>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</si>
  <si>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</si>
  <si>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</si>
  <si>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</si>
  <si>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</si>
  <si>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</si>
  <si>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</si>
  <si>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</si>
  <si>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</si>
  <si>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</si>
  <si>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</si>
  <si>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</si>
  <si>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</si>
  <si>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</si>
  <si>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</si>
  <si>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</si>
  <si>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</si>
  <si>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</si>
  <si>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</si>
  <si>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</si>
  <si>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</si>
  <si>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</si>
  <si>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</si>
  <si>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</si>
  <si>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</si>
  <si>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</si>
  <si>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</si>
  <si>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</si>
  <si>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</si>
  <si>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</si>
  <si>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</si>
  <si>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</si>
  <si>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</si>
  <si>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</si>
  <si>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</si>
  <si>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</si>
  <si>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</si>
  <si>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</si>
  <si>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</si>
  <si>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</si>
  <si>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</si>
  <si>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</si>
  <si>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</si>
  <si>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</si>
  <si>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</si>
  <si>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</si>
  <si>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</si>
  <si>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</si>
  <si>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</si>
  <si>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</si>
  <si>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</si>
  <si>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</si>
  <si>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</si>
  <si>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</si>
  <si>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</si>
  <si>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</si>
  <si>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</si>
  <si>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</si>
  <si>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</si>
  <si>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</si>
  <si>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</si>
  <si>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</si>
  <si>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</si>
  <si>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</si>
  <si>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</si>
  <si>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</si>
  <si>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</si>
  <si>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</si>
  <si>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</si>
  <si>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</si>
  <si>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</si>
  <si>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</si>
  <si>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</si>
  <si>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</si>
  <si>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</si>
  <si>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</si>
  <si>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</si>
  <si>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</si>
  <si>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</si>
  <si>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</si>
  <si>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</si>
  <si>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</si>
  <si>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</si>
  <si>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</si>
  <si>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</si>
  <si>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</si>
  <si>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</si>
  <si>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</si>
  <si>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</si>
  <si>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</si>
  <si>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</si>
  <si>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</si>
  <si>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</si>
  <si>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</si>
  <si>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</si>
  <si>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</si>
  <si>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</si>
  <si>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</si>
  <si>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</si>
  <si>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</si>
  <si>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</si>
  <si>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</si>
  <si>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</si>
  <si>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</si>
  <si>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</si>
  <si>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</si>
  <si>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</si>
  <si>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</si>
  <si>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</si>
  <si>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</si>
  <si>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</si>
  <si>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</si>
  <si>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</si>
  <si>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</si>
  <si>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</si>
  <si>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</si>
  <si>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</si>
  <si>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</si>
  <si>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</si>
  <si>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</si>
  <si>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</si>
  <si>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</si>
  <si>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</si>
  <si>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</si>
  <si>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</si>
  <si>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</si>
  <si>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</si>
  <si>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</si>
  <si>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</si>
  <si>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</si>
  <si>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</si>
  <si>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</si>
  <si>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</si>
  <si>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</si>
  <si>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</si>
  <si>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</si>
  <si>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</si>
  <si>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</si>
  <si>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</si>
  <si>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</si>
  <si>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</si>
  <si>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</si>
  <si>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</si>
  <si>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</si>
  <si>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</si>
  <si>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</si>
  <si>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</si>
  <si>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</si>
  <si>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</si>
  <si>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</si>
  <si>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</si>
  <si>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</si>
  <si>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</si>
  <si>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</si>
  <si>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</si>
  <si>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</si>
  <si>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</si>
  <si>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</si>
  <si>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</si>
  <si>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</si>
  <si>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</si>
  <si>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</si>
  <si>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</si>
  <si>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</si>
  <si>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</si>
  <si>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</si>
  <si>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</si>
  <si>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</si>
  <si>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</si>
  <si>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</si>
  <si>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</si>
  <si>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</si>
  <si>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</si>
  <si>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</si>
  <si>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</si>
  <si>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</si>
  <si>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</si>
  <si>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</si>
  <si>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</si>
  <si>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</si>
  <si>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</si>
  <si>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</si>
  <si>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</si>
  <si>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</si>
  <si>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</si>
  <si>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</si>
  <si>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</si>
  <si>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</si>
  <si>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</si>
  <si>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</si>
  <si>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</si>
  <si>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</si>
  <si>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</si>
  <si>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</si>
  <si>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</si>
  <si>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</si>
  <si>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</si>
  <si>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</si>
  <si>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</si>
  <si>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</si>
  <si>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</si>
  <si>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</si>
  <si>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</si>
  <si>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</si>
  <si>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</si>
  <si>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</si>
  <si>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</si>
  <si>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</si>
  <si>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</si>
  <si>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</si>
  <si>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</si>
  <si>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</si>
  <si>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</si>
  <si>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</si>
  <si>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</si>
  <si>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</si>
  <si>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</si>
  <si>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</si>
  <si>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</si>
  <si>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</si>
  <si>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</si>
  <si>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</si>
  <si>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</si>
  <si>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</si>
  <si>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</si>
  <si>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</si>
  <si>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</si>
  <si>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</si>
  <si>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</si>
  <si>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</si>
  <si>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</si>
  <si>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</si>
  <si>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</si>
  <si>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</si>
  <si>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</si>
  <si>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</si>
  <si>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</si>
  <si>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</si>
  <si>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</si>
  <si>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</si>
  <si>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</si>
  <si>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</si>
  <si>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</si>
  <si>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</si>
  <si>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</si>
  <si>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</si>
  <si>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</si>
  <si>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</si>
  <si>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</si>
  <si>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</si>
  <si>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</si>
  <si>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</si>
  <si>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</si>
  <si>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</si>
  <si>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</si>
  <si>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</si>
  <si>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</si>
  <si>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</si>
  <si>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</si>
  <si>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</si>
  <si>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</si>
  <si>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</si>
  <si>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</si>
  <si>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</si>
  <si>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</si>
  <si>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</si>
  <si>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</si>
  <si>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</si>
  <si>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</si>
  <si>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</si>
  <si>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</si>
  <si>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</si>
  <si>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</si>
  <si>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</si>
  <si>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</si>
  <si>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</si>
  <si>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</si>
  <si>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</si>
  <si>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</si>
  <si>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</si>
  <si>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</si>
  <si>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</si>
  <si>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</si>
  <si>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</si>
  <si>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</si>
  <si>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</si>
  <si>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</si>
  <si>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</si>
  <si>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</si>
  <si>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</si>
  <si>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</si>
  <si>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</si>
  <si>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</si>
  <si>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</si>
  <si>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</si>
  <si>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</si>
  <si>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</si>
  <si>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</si>
  <si>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</si>
  <si>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</si>
  <si>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</si>
  <si>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</si>
  <si>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</si>
  <si>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</si>
  <si>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</si>
  <si>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</si>
  <si>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</si>
  <si>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</si>
  <si>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</si>
  <si>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</si>
  <si>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</si>
  <si>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</si>
  <si>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</si>
  <si>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</si>
  <si>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</si>
  <si>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</si>
  <si>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</si>
  <si>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</si>
  <si>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</si>
  <si>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</si>
  <si>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</si>
  <si>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</si>
  <si>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</si>
  <si>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</si>
  <si>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</si>
  <si>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</si>
  <si>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</si>
  <si>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</si>
  <si>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</si>
  <si>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</si>
  <si>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</si>
  <si>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</si>
  <si>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</si>
  <si>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</si>
  <si>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</si>
  <si>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</si>
  <si>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</si>
  <si>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</si>
  <si>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</si>
  <si>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</si>
  <si>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</si>
  <si>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</si>
  <si>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</si>
  <si>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</si>
  <si>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</si>
  <si>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</si>
  <si>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</si>
  <si>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</si>
  <si>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</si>
  <si>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</si>
  <si>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</si>
  <si>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</si>
  <si>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</si>
  <si>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</si>
  <si>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</si>
  <si>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</si>
  <si>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</si>
  <si>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</si>
  <si>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</si>
  <si>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</si>
  <si>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</si>
  <si>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</si>
  <si>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</si>
  <si>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</si>
  <si>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</si>
  <si>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</si>
  <si>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</si>
  <si>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</si>
  <si>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</si>
  <si>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</si>
  <si>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</si>
  <si>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</si>
  <si>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</si>
  <si>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</si>
  <si>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</si>
  <si>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</si>
  <si>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</si>
  <si>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</si>
  <si>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</si>
  <si>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</si>
  <si>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</si>
  <si>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</si>
  <si>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</si>
  <si>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</si>
  <si>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</si>
  <si>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</si>
  <si>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</si>
  <si>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</si>
  <si>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</si>
  <si>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</si>
  <si>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</si>
  <si>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</si>
  <si>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</si>
  <si>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</si>
  <si>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</si>
  <si>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</si>
  <si>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</si>
  <si>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</si>
  <si>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</si>
  <si>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</si>
  <si>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</si>
  <si>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</si>
  <si>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</si>
  <si>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</si>
  <si>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</si>
  <si>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</si>
  <si>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</si>
  <si>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</si>
  <si>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</si>
  <si>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</si>
  <si>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</si>
  <si>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</si>
  <si>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</si>
  <si>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</si>
  <si>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</si>
  <si>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</si>
  <si>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</si>
  <si>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</si>
  <si>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</si>
  <si>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</si>
  <si>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</si>
  <si>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</si>
  <si>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</si>
  <si>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</si>
  <si>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</si>
  <si>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</si>
  <si>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</si>
  <si>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</si>
  <si>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</si>
  <si>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</si>
  <si>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</si>
  <si>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</si>
  <si>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</si>
  <si>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</si>
  <si>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</si>
  <si>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</si>
  <si>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</si>
  <si>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</si>
  <si>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</si>
  <si>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</si>
  <si>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</si>
  <si>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</si>
  <si>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</si>
  <si>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</si>
  <si>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</si>
  <si>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</si>
  <si>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</si>
  <si>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</si>
  <si>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</si>
  <si>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</si>
  <si>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</si>
  <si>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</si>
  <si>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</si>
  <si>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</si>
  <si>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</si>
  <si>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</si>
  <si>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</si>
  <si>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</si>
  <si>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</si>
  <si>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</si>
  <si>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</si>
  <si>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</si>
  <si>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</si>
  <si>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</si>
  <si>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</si>
  <si>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</si>
  <si>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</si>
  <si>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</si>
  <si>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</si>
  <si>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</si>
  <si>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</si>
  <si>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</si>
  <si>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</si>
  <si>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</si>
  <si>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</si>
  <si>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</si>
  <si>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</si>
  <si>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</si>
  <si>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</si>
  <si>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</si>
  <si>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</si>
  <si>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</si>
  <si>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</si>
  <si>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</si>
  <si>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</si>
  <si>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</si>
  <si>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</si>
  <si>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</si>
  <si>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</si>
  <si>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</si>
  <si>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</si>
  <si>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</si>
  <si>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</si>
  <si>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</si>
  <si>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</si>
  <si>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</si>
  <si>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</si>
  <si>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</si>
  <si>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</si>
  <si>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</si>
  <si>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</si>
  <si>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</si>
  <si>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</si>
  <si>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</si>
  <si>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</si>
  <si>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</si>
  <si>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</si>
  <si>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</si>
  <si>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</si>
  <si>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</si>
  <si>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</si>
  <si>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</si>
  <si>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</si>
  <si>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</si>
  <si>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</si>
  <si>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</si>
  <si>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</si>
  <si>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</si>
  <si>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</si>
  <si>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</si>
  <si>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</si>
  <si>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</si>
  <si>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</si>
  <si>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</si>
  <si>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</si>
  <si>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</si>
  <si>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</si>
  <si>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</si>
  <si>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</si>
  <si>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</si>
  <si>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</si>
  <si>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</si>
  <si>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</si>
  <si>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</si>
  <si>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</si>
  <si>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</si>
  <si>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</si>
  <si>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</si>
  <si>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</si>
  <si>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</si>
  <si>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</si>
  <si>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</si>
  <si>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</si>
  <si>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</si>
  <si>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</si>
  <si>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</si>
  <si>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</si>
  <si>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</si>
  <si>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</si>
  <si>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</si>
  <si>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</si>
  <si>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</si>
  <si>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</si>
  <si>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</si>
  <si>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</si>
  <si>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</si>
  <si>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</si>
  <si>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</si>
  <si>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</si>
  <si>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</si>
  <si>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</si>
  <si>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</si>
  <si>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</si>
  <si>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</si>
  <si>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</si>
  <si>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</si>
  <si>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</si>
  <si>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</si>
  <si>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</si>
  <si>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</si>
  <si>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</si>
  <si>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</si>
  <si>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</si>
  <si>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</si>
  <si>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</si>
  <si>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</si>
  <si>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</si>
  <si>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</si>
  <si>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</si>
  <si>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</si>
  <si>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</si>
  <si>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</si>
  <si>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</si>
  <si>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</si>
  <si>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</si>
  <si>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</si>
  <si>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</si>
  <si>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</si>
  <si>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</si>
  <si>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</si>
  <si>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</si>
  <si>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</si>
  <si>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</si>
  <si>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</si>
  <si>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</si>
  <si>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</si>
  <si>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</si>
  <si>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</si>
  <si>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</si>
  <si>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</si>
  <si>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</si>
  <si>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</si>
  <si>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</si>
  <si>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</si>
  <si>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</si>
  <si>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</si>
  <si>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</si>
  <si>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</si>
  <si>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</si>
  <si>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</si>
  <si>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</si>
  <si>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</si>
  <si>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</si>
  <si>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</si>
  <si>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</si>
  <si>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</si>
  <si>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</si>
  <si>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</si>
  <si>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</si>
  <si>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</si>
  <si>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</si>
  <si>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</si>
  <si>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</si>
  <si>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</si>
  <si>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</si>
  <si>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</si>
  <si>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</si>
  <si>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</si>
  <si>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</si>
  <si>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</si>
  <si>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</si>
  <si>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</si>
  <si>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</si>
  <si>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</si>
  <si>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</si>
  <si>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</si>
  <si>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</si>
  <si>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</si>
  <si>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</si>
  <si>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</si>
  <si>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</si>
  <si>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</si>
  <si>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</si>
  <si>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</si>
  <si>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</si>
  <si>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</si>
  <si>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</si>
  <si>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</si>
  <si>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</si>
  <si>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</si>
  <si>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</si>
  <si>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</si>
  <si>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</si>
  <si>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</si>
  <si>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</si>
  <si>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</si>
  <si>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</si>
  <si>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</si>
  <si>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</si>
  <si>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</si>
  <si>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</si>
  <si>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</si>
  <si>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</si>
  <si>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</si>
  <si>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</si>
  <si>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</si>
  <si>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</si>
  <si>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</si>
  <si>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</si>
  <si>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</si>
  <si>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</si>
  <si>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</si>
  <si>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</si>
  <si>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</si>
  <si>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</si>
  <si>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</si>
  <si>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</si>
  <si>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</si>
  <si>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</si>
  <si>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</si>
  <si>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</si>
  <si>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</si>
  <si>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</si>
  <si>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</si>
  <si>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</si>
  <si>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</si>
  <si>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</si>
  <si>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</si>
  <si>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</si>
  <si>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</si>
  <si>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</si>
  <si>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</si>
  <si>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</si>
  <si>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</si>
  <si>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</si>
  <si>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</si>
  <si>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</si>
  <si>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</si>
  <si>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</si>
  <si>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</si>
  <si>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</si>
  <si>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</si>
  <si>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</si>
  <si>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</si>
  <si>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</si>
  <si>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</si>
  <si>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</si>
  <si>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</si>
  <si>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</si>
  <si>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</si>
  <si>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</si>
  <si>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</si>
  <si>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</si>
  <si>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</si>
  <si>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</si>
  <si>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</si>
  <si>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</si>
  <si>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</si>
  <si>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</si>
  <si>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</si>
  <si>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</si>
  <si>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</si>
  <si>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</si>
  <si>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</si>
  <si>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</si>
  <si>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</si>
  <si>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</si>
  <si>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</si>
  <si>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</si>
  <si>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</si>
  <si>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</si>
  <si>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</si>
  <si>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</si>
  <si>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</si>
  <si>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</si>
  <si>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</si>
  <si>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</si>
  <si>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</si>
  <si>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</si>
  <si>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</si>
  <si>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</si>
  <si>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</si>
  <si>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</si>
  <si>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</si>
  <si>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</si>
  <si>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</si>
  <si>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</si>
  <si>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</si>
  <si>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</si>
  <si>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</si>
  <si>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</si>
  <si>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</si>
  <si>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</si>
  <si>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</si>
  <si>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</si>
  <si>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</si>
  <si>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</si>
  <si>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</si>
  <si>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</si>
  <si>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</si>
  <si>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</si>
  <si>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</si>
  <si>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</si>
  <si>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</si>
  <si>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</si>
  <si>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</si>
  <si>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</si>
  <si>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</si>
  <si>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</si>
  <si>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</si>
  <si>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</si>
  <si>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</si>
  <si>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</si>
  <si>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</si>
  <si>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</si>
  <si>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</si>
  <si>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</si>
  <si>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</si>
  <si>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</si>
  <si>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</si>
  <si>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</si>
  <si>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</si>
  <si>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</si>
  <si>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</si>
  <si>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</si>
  <si>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</si>
  <si>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</si>
  <si>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</si>
  <si>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</si>
  <si>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</si>
  <si>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</si>
  <si>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</si>
  <si>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</si>
  <si>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</si>
  <si>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</si>
  <si>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</si>
  <si>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</si>
  <si>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</si>
  <si>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</si>
  <si>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</si>
  <si>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</si>
  <si>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</si>
  <si>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</si>
  <si>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</si>
  <si>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</si>
  <si>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</si>
  <si>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</si>
  <si>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</si>
  <si>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</si>
  <si>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</si>
  <si>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</si>
  <si>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</si>
  <si>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</si>
  <si>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</si>
  <si>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</si>
  <si>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</si>
  <si>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</si>
  <si>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</si>
  <si>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</si>
  <si>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</si>
  <si>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</si>
  <si>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</si>
  <si>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</si>
  <si>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</si>
  <si>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</si>
  <si>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</si>
  <si>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</si>
  <si>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</si>
  <si>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</si>
  <si>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</si>
  <si>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</si>
  <si>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</si>
  <si>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</si>
  <si>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</si>
  <si>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</si>
  <si>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</si>
  <si>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</si>
  <si>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</si>
  <si>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</si>
  <si>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</si>
  <si>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</si>
  <si>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</si>
  <si>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</si>
  <si>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</si>
  <si>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</si>
  <si>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</si>
  <si>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</si>
  <si>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</si>
  <si>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</si>
  <si>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</si>
  <si>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</si>
  <si>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</si>
  <si>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</si>
  <si>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</si>
  <si>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</si>
  <si>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</si>
  <si>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</si>
  <si>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</si>
  <si>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</si>
  <si>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</si>
  <si>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</si>
  <si>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</si>
  <si>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</si>
  <si>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</si>
  <si>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</si>
  <si>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</si>
  <si>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</si>
  <si>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</si>
  <si>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</si>
  <si>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</si>
  <si>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</si>
  <si>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</si>
  <si>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</si>
  <si>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</si>
  <si>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</si>
  <si>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</si>
  <si>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</si>
  <si>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</si>
  <si>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</si>
  <si>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</si>
  <si>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</si>
  <si>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</si>
  <si>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</si>
  <si>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</si>
  <si>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</si>
  <si>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</si>
  <si>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</si>
  <si>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</si>
  <si>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</si>
  <si>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</si>
  <si>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</si>
  <si>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</si>
  <si>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</si>
  <si>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</si>
  <si>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</si>
  <si>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</si>
  <si>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</si>
  <si>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</si>
  <si>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</si>
  <si>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</si>
  <si>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</si>
  <si>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</si>
  <si>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</si>
  <si>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</si>
  <si>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</si>
  <si>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</si>
  <si>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</si>
  <si>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</si>
  <si>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</si>
  <si>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</si>
  <si>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</si>
  <si>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</si>
  <si>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</si>
  <si>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</si>
  <si>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</si>
  <si>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</si>
  <si>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</si>
  <si>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</si>
  <si>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</si>
  <si>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</si>
  <si>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</si>
  <si>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</si>
  <si>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</si>
  <si>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</si>
  <si>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</si>
  <si>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</si>
  <si>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</si>
  <si>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</si>
  <si>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</si>
  <si>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</si>
  <si>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</si>
  <si>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</si>
  <si>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</si>
  <si>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</si>
  <si>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</si>
  <si>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</si>
  <si>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</si>
  <si>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</si>
  <si>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</si>
  <si>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</si>
  <si>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</si>
  <si>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</si>
  <si>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</si>
  <si>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</si>
  <si>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</si>
  <si>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</si>
  <si>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</si>
  <si>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</si>
  <si>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</si>
  <si>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</si>
  <si>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</si>
  <si>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</si>
  <si>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</si>
  <si>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</si>
  <si>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</si>
  <si>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</si>
  <si>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</si>
  <si>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</si>
  <si>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</si>
  <si>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</si>
  <si>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</si>
  <si>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</si>
  <si>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</si>
  <si>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</si>
  <si>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</si>
  <si>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</si>
  <si>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</si>
  <si>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</si>
  <si>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</si>
  <si>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</si>
  <si>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</si>
  <si>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</si>
  <si>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</si>
  <si>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</si>
  <si>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</si>
  <si>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</si>
  <si>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</si>
  <si>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</si>
  <si>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</si>
  <si>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</si>
  <si>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</si>
  <si>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</si>
  <si>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</si>
  <si>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</si>
  <si>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</si>
  <si>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</si>
  <si>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</si>
  <si>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</si>
  <si>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</si>
  <si>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</si>
  <si>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</si>
  <si>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</si>
  <si>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</si>
  <si>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</si>
  <si>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</si>
  <si>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</si>
  <si>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</si>
  <si>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</si>
  <si>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</si>
  <si>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</si>
  <si>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</si>
  <si>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</si>
  <si>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</si>
  <si>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</si>
  <si>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</si>
  <si>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</si>
  <si>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</si>
  <si>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</si>
  <si>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</si>
  <si>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</si>
  <si>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</si>
  <si>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</si>
  <si>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</si>
  <si>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</si>
  <si>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</si>
  <si>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</si>
  <si>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</si>
  <si>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</si>
  <si>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</si>
  <si>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</si>
  <si>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</si>
  <si>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</si>
  <si>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</si>
  <si>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</si>
  <si>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</si>
  <si>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</si>
  <si>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</si>
  <si>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</si>
  <si>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</si>
  <si>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</si>
  <si>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</si>
  <si>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</si>
  <si>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</si>
  <si>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</si>
  <si>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</si>
  <si>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</si>
  <si>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</si>
  <si>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</si>
  <si>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</si>
  <si>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</si>
  <si>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</si>
  <si>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</si>
  <si>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</si>
  <si>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</si>
  <si>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</si>
  <si>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</si>
  <si>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</si>
  <si>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</si>
  <si>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</si>
  <si>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</si>
  <si>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</si>
  <si>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</si>
  <si>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</si>
  <si>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</si>
  <si>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</si>
  <si>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</si>
  <si>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</si>
  <si>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</si>
  <si>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</si>
  <si>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</si>
  <si>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</si>
  <si>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</si>
  <si>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</si>
  <si>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</si>
  <si>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</si>
  <si>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</si>
  <si>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</si>
  <si>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</si>
  <si>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</si>
  <si>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</si>
  <si>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</si>
  <si>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</si>
  <si>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</si>
  <si>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</si>
  <si>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</si>
  <si>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</si>
  <si>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</si>
  <si>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</si>
  <si>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</si>
  <si>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</si>
  <si>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</si>
  <si>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</si>
  <si>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</si>
  <si>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</si>
  <si>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</si>
  <si>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</si>
  <si>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</si>
  <si>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</si>
  <si>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</si>
  <si>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</si>
  <si>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</si>
  <si>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</si>
  <si>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</si>
  <si>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</si>
  <si>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</si>
  <si>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</si>
  <si>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</si>
  <si>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</si>
  <si>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</si>
  <si>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</si>
  <si>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</si>
  <si>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</si>
  <si>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</si>
  <si>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</si>
  <si>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</si>
  <si>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</si>
  <si>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</si>
  <si>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</si>
  <si>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</si>
  <si>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</si>
  <si>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</si>
  <si>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</si>
  <si>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</si>
  <si>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</si>
  <si>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</si>
  <si>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</si>
  <si>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</si>
  <si>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</si>
  <si>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</si>
  <si>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</si>
  <si>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</si>
  <si>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</si>
  <si>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</si>
  <si>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</si>
  <si>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</si>
  <si>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</si>
  <si>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</si>
  <si>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</si>
  <si>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</si>
  <si>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</si>
  <si>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</si>
  <si>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</si>
  <si>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</si>
  <si>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</si>
  <si>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</si>
  <si>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</si>
  <si>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</si>
  <si>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</si>
  <si>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</si>
  <si>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</si>
  <si>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</si>
  <si>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</si>
  <si>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</si>
  <si>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</si>
  <si>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</si>
  <si>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</si>
  <si>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</si>
  <si>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</si>
  <si>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</si>
  <si>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</si>
  <si>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</si>
  <si>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</si>
  <si>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</si>
  <si>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</si>
  <si>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</si>
  <si>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</si>
  <si>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</si>
  <si>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</si>
  <si>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</si>
  <si>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</si>
  <si>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</si>
  <si>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</si>
  <si>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</si>
  <si>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</si>
  <si>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</si>
  <si>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</si>
  <si>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</si>
  <si>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</si>
  <si>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</si>
  <si>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</si>
  <si>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</si>
  <si>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</si>
  <si>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</si>
  <si>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</si>
  <si>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</si>
  <si>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</si>
  <si>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</si>
  <si>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</si>
  <si>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</si>
  <si>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</si>
  <si>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</si>
  <si>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</si>
  <si>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</si>
  <si>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</si>
  <si>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</si>
  <si>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</si>
  <si>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</si>
  <si>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</si>
  <si>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</si>
  <si>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</si>
  <si>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</si>
  <si>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</si>
  <si>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</si>
  <si>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</si>
  <si>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</si>
  <si>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</si>
  <si>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</si>
  <si>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</si>
  <si>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</si>
  <si>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</si>
  <si>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</si>
  <si>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</si>
  <si>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</si>
  <si>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</si>
  <si>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</si>
  <si>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</si>
  <si>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</si>
  <si>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</si>
  <si>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</si>
  <si>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</si>
  <si>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</si>
  <si>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</si>
  <si>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</si>
  <si>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</si>
  <si>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</si>
  <si>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</si>
  <si>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</si>
  <si>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</si>
  <si>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</si>
  <si>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</si>
  <si>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</si>
  <si>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</si>
  <si>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</si>
  <si>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</si>
  <si>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</si>
  <si>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</si>
  <si>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</si>
  <si>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</si>
  <si>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</si>
  <si>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</si>
  <si>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</si>
  <si>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</si>
  <si>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</si>
  <si>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</si>
  <si>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</si>
  <si>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</si>
  <si>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</si>
  <si>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</si>
  <si>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</si>
  <si>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</si>
  <si>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</si>
  <si>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</si>
  <si>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</si>
  <si>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</si>
  <si>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</si>
  <si>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</si>
  <si>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</si>
  <si>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</si>
  <si>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</si>
  <si>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</si>
  <si>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</si>
  <si>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</si>
  <si>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</si>
  <si>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</si>
  <si>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</si>
  <si>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</si>
  <si>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</si>
  <si>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</si>
  <si>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</si>
  <si>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</si>
  <si>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</si>
  <si>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</si>
  <si>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</si>
  <si>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</si>
  <si>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</si>
  <si>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</si>
  <si>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</si>
  <si>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</si>
  <si>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</si>
  <si>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</si>
  <si>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</si>
  <si>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</si>
  <si>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</si>
  <si>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</si>
  <si>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</si>
  <si>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</si>
  <si>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</si>
  <si>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</si>
  <si>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</si>
  <si>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</si>
  <si>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</si>
  <si>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</si>
  <si>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</si>
  <si>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</si>
  <si>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</si>
  <si>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</si>
  <si>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</si>
  <si>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</si>
  <si>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</si>
  <si>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</si>
  <si>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</si>
  <si>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</si>
  <si>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</si>
  <si>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</si>
  <si>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</si>
  <si>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</si>
  <si>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</si>
  <si>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</si>
  <si>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</si>
  <si>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</si>
  <si>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</si>
  <si>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</si>
  <si>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</si>
  <si>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</si>
  <si>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</si>
  <si>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</si>
  <si>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</si>
  <si>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</si>
  <si>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</si>
  <si>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</si>
  <si>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</si>
  <si>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</si>
  <si>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</si>
  <si>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</si>
  <si>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</si>
  <si>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</si>
  <si>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</si>
  <si>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</si>
  <si>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</si>
  <si>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</si>
  <si>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</si>
  <si>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</si>
  <si>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</si>
  <si>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</si>
  <si>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</si>
  <si>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</si>
  <si>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</si>
  <si>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</si>
  <si>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</si>
  <si>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</si>
  <si>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</si>
  <si>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</si>
  <si>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</si>
  <si>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</si>
  <si>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</si>
  <si>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</si>
  <si>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</si>
  <si>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</si>
  <si>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</si>
  <si>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</si>
  <si>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</si>
  <si>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</si>
  <si>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</si>
  <si>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</si>
  <si>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</si>
  <si>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</si>
  <si>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</si>
  <si>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</si>
  <si>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</si>
  <si>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</si>
  <si>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</si>
  <si>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</si>
  <si>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</si>
  <si>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</si>
  <si>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</si>
  <si>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</si>
  <si>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</si>
  <si>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</si>
  <si>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</si>
  <si>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</si>
  <si>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</si>
  <si>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</si>
  <si>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</si>
  <si>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</si>
  <si>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</si>
  <si>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</si>
  <si>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</si>
  <si>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</si>
  <si>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</si>
  <si>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</si>
  <si>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</si>
  <si>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</si>
  <si>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</si>
  <si>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</si>
  <si>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</si>
  <si>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</si>
  <si>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</si>
  <si>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</si>
  <si>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</si>
  <si>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</si>
  <si>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</si>
  <si>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</si>
  <si>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</si>
  <si>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</si>
  <si>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</si>
  <si>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</si>
  <si>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</si>
  <si>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</si>
  <si>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</si>
  <si>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</si>
  <si>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</si>
  <si>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</si>
  <si>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</si>
  <si>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</si>
  <si>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</si>
  <si>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</si>
  <si>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</si>
  <si>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</si>
  <si>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</si>
  <si>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</si>
  <si>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</si>
  <si>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</si>
  <si>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</si>
  <si>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</si>
  <si>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</si>
  <si>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</si>
  <si>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</si>
  <si>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</si>
  <si>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</si>
  <si>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</si>
  <si>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</si>
  <si>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</si>
  <si>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</si>
  <si>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</si>
  <si>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</si>
  <si>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</si>
  <si>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</si>
  <si>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</si>
  <si>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</si>
  <si>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</si>
  <si>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</si>
  <si>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</si>
  <si>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</si>
  <si>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</si>
  <si>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</si>
  <si>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</si>
  <si>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</si>
  <si>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</si>
  <si>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</si>
  <si>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</si>
  <si>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</si>
  <si>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</si>
  <si>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</si>
  <si>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</si>
  <si>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</si>
  <si>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</si>
  <si>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</si>
  <si>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</si>
  <si>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</si>
  <si>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</si>
  <si>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</si>
  <si>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</si>
  <si>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</si>
  <si>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</si>
  <si>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</si>
  <si>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</si>
  <si>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</si>
  <si>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</si>
  <si>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</si>
  <si>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</si>
  <si>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</si>
  <si>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</si>
  <si>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</si>
  <si>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</si>
  <si>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</si>
  <si>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</si>
  <si>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</si>
  <si>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</si>
  <si>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</si>
  <si>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</si>
  <si>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</si>
  <si>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</si>
  <si>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</si>
  <si>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</si>
  <si>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</si>
  <si>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</si>
  <si>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</si>
  <si>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</si>
  <si>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</si>
  <si>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</si>
  <si>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</si>
  <si>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</si>
  <si>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</si>
  <si>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</si>
  <si>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</si>
  <si>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</si>
  <si>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</si>
  <si>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</si>
  <si>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</si>
  <si>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</si>
  <si>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</si>
  <si>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</si>
  <si>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</si>
  <si>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</si>
  <si>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</si>
  <si>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</si>
  <si>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</si>
  <si>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</si>
  <si>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</si>
  <si>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</si>
  <si>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</si>
  <si>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</si>
  <si>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</si>
  <si>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</si>
  <si>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</si>
  <si>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</si>
  <si>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</si>
  <si>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</si>
  <si>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</si>
  <si>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</si>
  <si>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</si>
  <si>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</si>
  <si>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</si>
  <si>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</si>
  <si>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</si>
  <si>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</si>
  <si>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</si>
  <si>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</si>
  <si>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</si>
  <si>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</si>
  <si>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</si>
  <si>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</si>
  <si>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</si>
  <si>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</si>
  <si>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</si>
  <si>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</si>
  <si>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</si>
  <si>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</si>
  <si>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</si>
  <si>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</si>
  <si>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</si>
  <si>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</si>
  <si>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</si>
  <si>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</si>
  <si>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</si>
  <si>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</si>
  <si>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</si>
  <si>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</si>
  <si>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</si>
  <si>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</si>
  <si>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</si>
  <si>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</si>
  <si>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</si>
  <si>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</si>
  <si>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</si>
  <si>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</si>
  <si>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</si>
  <si>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</si>
  <si>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</si>
  <si>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</si>
  <si>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</si>
  <si>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</si>
  <si>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</si>
  <si>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</si>
  <si>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</si>
  <si>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</si>
  <si>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</si>
  <si>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</si>
  <si>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</si>
  <si>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</si>
  <si>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</si>
  <si>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</si>
  <si>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</si>
  <si>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</si>
  <si>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</si>
  <si>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</si>
  <si>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</si>
  <si>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</si>
  <si>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</si>
  <si>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</si>
  <si>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</si>
  <si>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</si>
  <si>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</si>
  <si>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</si>
  <si>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</si>
  <si>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</si>
  <si>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</si>
  <si>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</si>
  <si>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</si>
  <si>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</si>
  <si>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</si>
  <si>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</si>
  <si>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</si>
  <si>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</si>
  <si>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</si>
  <si>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</si>
  <si>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</si>
  <si>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</si>
  <si>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</si>
  <si>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</si>
  <si>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</si>
  <si>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</si>
  <si>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</si>
  <si>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</si>
  <si>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</si>
  <si>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</si>
  <si>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</si>
  <si>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</si>
  <si>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</si>
  <si>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</si>
  <si>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</si>
  <si>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</si>
  <si>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</si>
  <si>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</si>
  <si>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</si>
  <si>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</si>
  <si>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</si>
  <si>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</si>
  <si>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</si>
  <si>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</si>
  <si>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</si>
  <si>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</si>
  <si>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</si>
  <si>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</si>
  <si>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</si>
  <si>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</si>
  <si>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</si>
  <si>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</si>
  <si>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</si>
  <si>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</si>
  <si>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</si>
  <si>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</si>
  <si>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</si>
  <si>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</si>
  <si>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</si>
  <si>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</si>
  <si>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</si>
  <si>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</si>
  <si>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</si>
  <si>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</si>
  <si>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</si>
  <si>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</si>
  <si>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</si>
  <si>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</si>
  <si>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</si>
  <si>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</si>
  <si>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</si>
  <si>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</si>
  <si>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</si>
  <si>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</si>
  <si>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</si>
  <si>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</si>
  <si>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</si>
  <si>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</si>
  <si>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</si>
  <si>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</si>
  <si>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</si>
  <si>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</si>
  <si>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</si>
  <si>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</si>
  <si>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</si>
  <si>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</si>
  <si>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</si>
  <si>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</si>
  <si>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</si>
  <si>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</si>
  <si>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</si>
  <si>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</si>
  <si>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</si>
  <si>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</si>
  <si>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</si>
  <si>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</si>
  <si>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</si>
  <si>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</si>
  <si>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</si>
  <si>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</si>
  <si>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</si>
  <si>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</si>
  <si>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</si>
  <si>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</si>
  <si>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</si>
  <si>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</si>
  <si>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</si>
  <si>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</si>
  <si>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</si>
  <si>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</si>
  <si>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</si>
  <si>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</si>
  <si>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</si>
  <si>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</si>
  <si>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</si>
  <si>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</si>
  <si>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</si>
  <si>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</si>
  <si>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</si>
  <si>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</si>
  <si>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</si>
  <si>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</si>
  <si>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</si>
  <si>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</si>
  <si>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</si>
  <si>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</si>
  <si>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</si>
  <si>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</si>
  <si>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</si>
  <si>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</si>
  <si>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</si>
  <si>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</si>
  <si>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</si>
  <si>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</si>
  <si>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</si>
  <si>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</si>
  <si>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</si>
  <si>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</si>
  <si>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</si>
  <si>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</si>
  <si>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</si>
  <si>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</si>
  <si>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</si>
  <si>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</si>
  <si>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</si>
  <si>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</si>
  <si>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</si>
  <si>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</si>
  <si>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</si>
  <si>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</si>
  <si>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</si>
  <si>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</si>
  <si>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</si>
  <si>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</si>
  <si>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</si>
  <si>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</si>
  <si>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</si>
  <si>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</si>
  <si>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</si>
  <si>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</si>
  <si>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</si>
  <si>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</si>
  <si>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</si>
  <si>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</si>
  <si>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</si>
  <si>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</si>
  <si>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</si>
  <si>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</si>
  <si>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</si>
  <si>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</si>
  <si>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</si>
  <si>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</si>
  <si>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</si>
  <si>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</si>
  <si>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</si>
  <si>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</si>
  <si>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</si>
  <si>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</si>
  <si>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</si>
  <si>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</si>
  <si>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</si>
  <si>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</si>
  <si>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</si>
  <si>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</si>
  <si>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</si>
  <si>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</si>
  <si>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</si>
  <si>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</si>
  <si>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</si>
  <si>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</si>
  <si>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</si>
  <si>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</si>
  <si>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</si>
  <si>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</si>
  <si>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</si>
  <si>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</si>
  <si>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</si>
  <si>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</si>
  <si>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</si>
  <si>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</si>
  <si>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</si>
  <si>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</si>
  <si>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</si>
  <si>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</si>
  <si>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</si>
  <si>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</si>
  <si>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</si>
  <si>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</si>
  <si>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</si>
  <si>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</si>
  <si>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</si>
  <si>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</si>
  <si>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</si>
  <si>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</si>
  <si>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</si>
  <si>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</si>
  <si>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</si>
  <si>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</si>
  <si>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</si>
  <si>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</si>
  <si>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</si>
  <si>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</si>
  <si>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</si>
  <si>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</si>
  <si>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</si>
  <si>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</si>
  <si>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</si>
  <si>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</si>
  <si>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</si>
  <si>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</si>
  <si>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</si>
  <si>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</si>
  <si>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</si>
  <si>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</si>
  <si>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</si>
  <si>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</si>
  <si>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</si>
  <si>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</si>
  <si>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</si>
  <si>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</si>
  <si>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</si>
  <si>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</si>
  <si>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</si>
  <si>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</si>
  <si>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</si>
  <si>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</si>
  <si>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</si>
  <si>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</si>
  <si>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</si>
  <si>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</si>
  <si>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</si>
  <si>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</si>
  <si>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</si>
  <si>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</si>
  <si>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</si>
  <si>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</si>
  <si>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</si>
  <si>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</si>
  <si>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</si>
  <si>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</si>
  <si>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</si>
  <si>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</si>
  <si>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</si>
  <si>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</si>
  <si>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</si>
  <si>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</si>
  <si>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</si>
  <si>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</si>
  <si>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</si>
  <si>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</si>
  <si>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</si>
  <si>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</si>
  <si>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</si>
  <si>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</si>
  <si>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</si>
  <si>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</si>
  <si>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</si>
  <si>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</si>
  <si>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</si>
  <si>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</si>
  <si>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</si>
  <si>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</si>
  <si>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</si>
  <si>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</si>
  <si>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</si>
  <si>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</si>
  <si>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</si>
  <si>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</si>
  <si>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</si>
  <si>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</si>
  <si>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</si>
  <si>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</si>
  <si>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</si>
  <si>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</si>
  <si>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</si>
  <si>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</si>
  <si>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</si>
  <si>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</si>
  <si>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</si>
  <si>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</si>
  <si>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</si>
  <si>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</si>
  <si>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</si>
  <si>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</si>
  <si>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</si>
  <si>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</si>
  <si>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</si>
  <si>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</si>
  <si>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</si>
  <si>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</si>
  <si>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</si>
  <si>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</si>
  <si>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</si>
  <si>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</si>
  <si>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</si>
  <si>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</si>
  <si>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</si>
  <si>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</si>
  <si>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</si>
  <si>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</si>
  <si>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</si>
  <si>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</si>
  <si>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</si>
  <si>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</si>
  <si>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</si>
  <si>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</si>
  <si>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</si>
  <si>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</si>
  <si>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</si>
  <si>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</si>
  <si>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</si>
  <si>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</si>
  <si>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</si>
  <si>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</si>
  <si>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</si>
  <si>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</si>
  <si>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</si>
  <si>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</si>
  <si>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</si>
  <si>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</si>
  <si>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</si>
  <si>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</si>
  <si>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</si>
  <si>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</si>
  <si>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</si>
  <si>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</si>
  <si>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</si>
  <si>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</si>
  <si>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</si>
  <si>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</si>
  <si>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</si>
  <si>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</si>
  <si>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</si>
  <si>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</si>
  <si>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</si>
  <si>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</si>
  <si>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</si>
  <si>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</si>
  <si>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</si>
  <si>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</si>
  <si>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</si>
  <si>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</si>
  <si>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</si>
  <si>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</si>
  <si>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</si>
  <si>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</si>
  <si>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</si>
  <si>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</si>
  <si>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</si>
  <si>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</si>
  <si>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</si>
  <si>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</si>
  <si>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</si>
  <si>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</si>
  <si>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</si>
  <si>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</si>
  <si>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</si>
  <si>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</si>
  <si>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</si>
  <si>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</si>
  <si>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</si>
  <si>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</si>
  <si>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</si>
  <si>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</si>
  <si>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</si>
  <si>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</si>
  <si>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</si>
  <si>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</si>
  <si>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</si>
  <si>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</si>
  <si>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</si>
  <si>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</si>
  <si>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</si>
  <si>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</si>
  <si>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</si>
  <si>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</si>
  <si>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</si>
  <si>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</si>
  <si>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</si>
  <si>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</si>
  <si>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</si>
  <si>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</si>
  <si>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</si>
  <si>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</si>
  <si>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</si>
  <si>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</si>
  <si>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</si>
  <si>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</si>
  <si>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</si>
  <si>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</si>
  <si>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</si>
  <si>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</si>
  <si>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</si>
  <si>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</si>
  <si>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</si>
  <si>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</si>
  <si>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</si>
  <si>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</si>
  <si>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</si>
  <si>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</si>
  <si>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</si>
  <si>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</si>
  <si>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</si>
  <si>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</si>
  <si>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</si>
  <si>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</si>
  <si>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</si>
  <si>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</si>
  <si>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</si>
  <si>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</si>
  <si>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</si>
  <si>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</si>
  <si>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</si>
  <si>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</si>
  <si>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</si>
  <si>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</si>
  <si>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</si>
  <si>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</si>
  <si>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</si>
  <si>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</si>
  <si>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</si>
  <si>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</si>
  <si>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</si>
  <si>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</si>
  <si>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</si>
  <si>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</si>
  <si>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</si>
  <si>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</si>
  <si>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</si>
  <si>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</si>
  <si>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</si>
  <si>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</si>
  <si>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</si>
  <si>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</si>
  <si>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</si>
  <si>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</si>
  <si>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</si>
  <si>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</si>
  <si>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</si>
  <si>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</si>
  <si>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</si>
  <si>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</si>
  <si>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</si>
  <si>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</si>
  <si>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</si>
  <si>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</si>
  <si>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</si>
  <si>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</si>
  <si>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</si>
  <si>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</si>
  <si>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</si>
  <si>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</si>
  <si>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</si>
  <si>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</si>
  <si>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</si>
  <si>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</si>
  <si>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</si>
  <si>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</si>
  <si>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</si>
  <si>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</si>
  <si>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</si>
  <si>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</si>
  <si>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</si>
  <si>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</si>
  <si>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</si>
  <si>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</si>
  <si>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</si>
  <si>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</si>
  <si>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</si>
  <si>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</si>
  <si>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</si>
  <si>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</si>
  <si>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</si>
  <si>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</si>
  <si>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</si>
  <si>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</si>
  <si>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</si>
  <si>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</si>
  <si>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</si>
  <si>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</si>
  <si>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</si>
  <si>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</si>
  <si>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</si>
  <si>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</si>
  <si>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</si>
  <si>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</si>
  <si>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</si>
  <si>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</si>
  <si>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</si>
  <si>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</si>
  <si>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</si>
  <si>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</si>
  <si>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</si>
  <si>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</si>
  <si>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</si>
  <si>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</si>
  <si>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</si>
  <si>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</si>
  <si>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</si>
  <si>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</si>
  <si>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</si>
  <si>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</si>
  <si>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</si>
  <si>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</si>
  <si>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</si>
  <si>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</si>
  <si>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</si>
  <si>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</si>
  <si>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</si>
  <si>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</si>
  <si>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</si>
  <si>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</si>
  <si>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</si>
  <si>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</si>
  <si>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</si>
  <si>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</si>
  <si>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</si>
  <si>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</si>
  <si>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</si>
  <si>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</si>
  <si>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</si>
  <si>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</si>
  <si>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</si>
  <si>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</si>
  <si>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</si>
  <si>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</si>
  <si>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</si>
  <si>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</si>
  <si>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</si>
  <si>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</si>
  <si>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</si>
  <si>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</si>
  <si>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</si>
  <si>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</si>
  <si>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</si>
  <si>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</si>
  <si>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</si>
  <si>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</si>
  <si>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</si>
  <si>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</si>
  <si>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</si>
  <si>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</si>
  <si>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</si>
  <si>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</si>
  <si>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</si>
  <si>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</si>
  <si>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</si>
  <si>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</si>
  <si>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</si>
  <si>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</si>
  <si>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</si>
  <si>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</si>
  <si>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</si>
  <si>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</si>
  <si>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</si>
  <si>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</si>
  <si>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</si>
  <si>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</si>
  <si>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</si>
  <si>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</si>
  <si>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</si>
  <si>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</si>
  <si>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</si>
  <si>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</si>
  <si>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</si>
  <si>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</si>
  <si>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</si>
  <si>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</si>
  <si>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</si>
  <si>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</si>
  <si>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</si>
  <si>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</si>
  <si>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</si>
  <si>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</si>
  <si>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</si>
  <si>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</si>
  <si>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</si>
  <si>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</si>
  <si>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</si>
  <si>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</si>
  <si>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</si>
  <si>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</si>
  <si>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</si>
  <si>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</si>
  <si>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</si>
  <si>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</si>
  <si>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</si>
  <si>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</si>
  <si>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</si>
  <si>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</si>
  <si>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</si>
  <si>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</si>
  <si>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</si>
  <si>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</si>
  <si>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</si>
  <si>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</si>
  <si>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</si>
  <si>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</si>
  <si>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</si>
  <si>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</si>
  <si>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</si>
  <si>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</si>
  <si>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</si>
  <si>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</si>
  <si>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</si>
  <si>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</si>
  <si>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</si>
  <si>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</si>
  <si>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</si>
  <si>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</si>
  <si>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</si>
  <si>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</si>
  <si>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</si>
  <si>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</si>
  <si>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</si>
  <si>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</si>
  <si>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</si>
  <si>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</si>
  <si>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</si>
  <si>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</si>
  <si>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</si>
  <si>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</si>
  <si>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</si>
  <si>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</si>
  <si>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</si>
  <si>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</si>
  <si>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</si>
  <si>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</si>
  <si>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</si>
  <si>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</si>
  <si>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</si>
  <si>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</si>
  <si>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</si>
  <si>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</si>
  <si>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</si>
  <si>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</si>
  <si>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</si>
  <si>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</si>
  <si>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</si>
  <si>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</si>
  <si>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</si>
  <si>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</si>
  <si>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</si>
  <si>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</si>
  <si>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</si>
  <si>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</si>
  <si>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</si>
  <si>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</si>
  <si>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</si>
  <si>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</si>
  <si>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</si>
  <si>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</si>
  <si>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</si>
  <si>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</si>
  <si>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</si>
  <si>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</si>
  <si>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</si>
  <si>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</si>
  <si>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</si>
  <si>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</si>
  <si>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</si>
  <si>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</si>
  <si>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</si>
  <si>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</si>
  <si>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</si>
  <si>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</si>
  <si>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</si>
  <si>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</si>
  <si>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</si>
  <si>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</si>
  <si>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</si>
  <si>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</si>
  <si>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</si>
  <si>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</si>
  <si>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</si>
  <si>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</si>
  <si>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</si>
  <si>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</si>
  <si>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</si>
  <si>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</si>
  <si>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</si>
  <si>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</si>
  <si>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</si>
  <si>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</si>
  <si>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</si>
  <si>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</si>
  <si>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</si>
  <si>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</si>
  <si>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</si>
  <si>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</si>
  <si>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</si>
  <si>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</si>
  <si>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</si>
  <si>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</si>
  <si>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</si>
  <si>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</si>
  <si>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</si>
  <si>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</si>
  <si>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</si>
  <si>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</si>
  <si>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</si>
  <si>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</si>
  <si>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</si>
  <si>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</si>
  <si>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</si>
  <si>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</si>
  <si>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</si>
  <si>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</si>
  <si>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</si>
  <si>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</si>
  <si>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</si>
  <si>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</si>
  <si>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</si>
  <si>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</si>
  <si>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</si>
  <si>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</si>
  <si>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</si>
  <si>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</si>
  <si>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</si>
  <si>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</si>
  <si>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</si>
  <si>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</si>
  <si>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</si>
  <si>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</si>
  <si>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</si>
  <si>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</si>
  <si>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</si>
  <si>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</si>
  <si>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</si>
  <si>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</si>
  <si>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</si>
  <si>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</si>
  <si>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</si>
  <si>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</si>
  <si>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</si>
  <si>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</si>
  <si>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</si>
  <si>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</si>
  <si>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</si>
  <si>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</si>
  <si>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</si>
  <si>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</si>
  <si>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</si>
  <si>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</si>
  <si>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</si>
  <si>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</si>
  <si>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</si>
  <si>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</si>
  <si>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</si>
  <si>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</si>
  <si>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</si>
  <si>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</si>
  <si>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</si>
  <si>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</si>
  <si>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</si>
  <si>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</si>
  <si>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</si>
  <si>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</si>
  <si>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</si>
  <si>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</si>
  <si>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</si>
  <si>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</si>
  <si>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</si>
  <si>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</si>
  <si>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</si>
  <si>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</si>
  <si>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</si>
  <si>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</si>
  <si>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</si>
  <si>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</si>
  <si>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</si>
  <si>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</si>
  <si>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</si>
  <si>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</si>
  <si>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</si>
  <si>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</si>
  <si>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</si>
  <si>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</si>
  <si>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</si>
  <si>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</si>
  <si>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</si>
  <si>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</si>
  <si>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</si>
  <si>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</si>
  <si>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</si>
  <si>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</si>
  <si>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</si>
  <si>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</si>
  <si>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</si>
  <si>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</si>
  <si>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</si>
  <si>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</si>
  <si>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</si>
  <si>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</si>
  <si>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</si>
  <si>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</si>
  <si>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</si>
  <si>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</si>
  <si>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</si>
  <si>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</si>
  <si>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</si>
  <si>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</si>
  <si>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</si>
  <si>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</si>
  <si>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</si>
  <si>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</si>
  <si>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</si>
  <si>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</si>
  <si>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</si>
  <si>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</si>
  <si>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</si>
  <si>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</si>
  <si>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</si>
  <si>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</si>
  <si>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</si>
  <si>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</si>
  <si>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</si>
  <si>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</si>
  <si>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</si>
  <si>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</si>
  <si>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</si>
  <si>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</si>
  <si>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</si>
  <si>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</si>
  <si>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</si>
  <si>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</si>
  <si>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</si>
  <si>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</si>
  <si>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</si>
  <si>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</si>
  <si>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</si>
  <si>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</si>
  <si>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</si>
  <si>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</si>
  <si>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</si>
  <si>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</si>
  <si>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</si>
  <si>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</si>
  <si>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</si>
  <si>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</si>
  <si>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</si>
  <si>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</si>
  <si>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</si>
  <si>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</si>
  <si>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</si>
  <si>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</si>
  <si>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</si>
  <si>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</si>
  <si>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</si>
  <si>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</si>
  <si>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</si>
  <si>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</si>
  <si>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</si>
  <si>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</si>
  <si>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</si>
  <si>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</si>
  <si>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</si>
  <si>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</si>
  <si>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</si>
  <si>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</si>
  <si>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</si>
  <si>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</si>
  <si>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</si>
  <si>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</si>
  <si>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</si>
  <si>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</si>
  <si>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</si>
  <si>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</si>
  <si>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</si>
  <si>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</si>
  <si>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</si>
  <si>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</si>
  <si>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</si>
  <si>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</si>
  <si>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</si>
  <si>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</si>
  <si>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</si>
  <si>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</si>
  <si>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</si>
  <si>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</si>
  <si>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</si>
  <si>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</si>
  <si>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</si>
  <si>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</si>
  <si>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</si>
  <si>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</si>
  <si>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</si>
  <si>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</si>
  <si>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</si>
  <si>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</si>
  <si>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</si>
  <si>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</si>
  <si>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</si>
  <si>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</si>
  <si>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</si>
  <si>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</si>
  <si>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</si>
  <si>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</si>
  <si>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</si>
  <si>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</si>
  <si>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</si>
  <si>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</si>
  <si>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</si>
  <si>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</si>
  <si>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</si>
  <si>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</si>
  <si>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</si>
  <si>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</si>
  <si>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</si>
  <si>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</si>
  <si>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</si>
  <si>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</si>
  <si>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</si>
  <si>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</si>
  <si>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</si>
  <si>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</si>
  <si>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</si>
  <si>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</si>
  <si>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</si>
  <si>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</si>
  <si>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</si>
  <si>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</si>
  <si>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</si>
  <si>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</si>
  <si>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</si>
  <si>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</si>
  <si>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</si>
  <si>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</si>
  <si>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</si>
  <si>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</si>
  <si>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</si>
  <si>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</si>
  <si>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</si>
  <si>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</si>
  <si>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</si>
  <si>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</si>
  <si>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</si>
  <si>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</si>
  <si>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</si>
  <si>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</si>
  <si>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</si>
  <si>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</si>
  <si>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</si>
  <si>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</si>
  <si>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</si>
  <si>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</si>
  <si>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</si>
  <si>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</si>
  <si>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</si>
  <si>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</si>
  <si>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</si>
  <si>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</si>
  <si>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</si>
  <si>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</si>
  <si>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</si>
  <si>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</si>
  <si>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</si>
  <si>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</si>
  <si>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</si>
  <si>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</si>
  <si>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</si>
  <si>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</si>
  <si>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</si>
  <si>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</si>
  <si>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</si>
  <si>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</si>
  <si>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</si>
  <si>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</si>
  <si>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</si>
  <si>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</si>
  <si>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</si>
  <si>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</si>
  <si>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</si>
  <si>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</si>
  <si>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</si>
  <si>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</si>
  <si>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</si>
  <si>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</si>
  <si>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</si>
  <si>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</si>
  <si>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</si>
  <si>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</si>
  <si>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</si>
  <si>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</si>
  <si>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</si>
  <si>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</si>
  <si>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</si>
  <si>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</si>
  <si>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</si>
  <si>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</si>
  <si>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</si>
  <si>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</si>
  <si>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</si>
  <si>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</si>
  <si>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</si>
  <si>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</si>
  <si>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</si>
  <si>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</si>
  <si>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</si>
  <si>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</si>
  <si>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</si>
  <si>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</si>
  <si>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</si>
  <si>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</si>
  <si>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</si>
  <si>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</si>
  <si>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</si>
  <si>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</si>
  <si>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</si>
  <si>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</si>
  <si>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</si>
  <si>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</si>
  <si>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</si>
  <si>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</si>
  <si>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</si>
  <si>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</si>
  <si>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</si>
  <si>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</si>
  <si>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</si>
  <si>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</si>
  <si>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</si>
  <si>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</si>
  <si>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</si>
  <si>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</si>
  <si>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</si>
  <si>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</si>
  <si>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</si>
  <si>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</si>
  <si>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</si>
  <si>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</si>
  <si>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</si>
  <si>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</si>
  <si>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</si>
  <si>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</si>
  <si>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</si>
  <si>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</si>
  <si>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</si>
  <si>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</si>
  <si>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</si>
  <si>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</si>
  <si>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</si>
  <si>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</si>
  <si>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</si>
  <si>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</si>
  <si>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</si>
  <si>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</si>
  <si>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</si>
  <si>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</si>
  <si>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</si>
  <si>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</si>
  <si>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</si>
  <si>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</si>
  <si>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</si>
  <si>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</si>
  <si>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</si>
  <si>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</si>
  <si>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</si>
  <si>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</si>
  <si>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</si>
  <si>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</si>
  <si>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</si>
  <si>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</si>
  <si>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</si>
  <si>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</si>
  <si>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</si>
  <si>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</si>
  <si>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</si>
  <si>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</si>
  <si>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</si>
  <si>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</si>
  <si>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</si>
  <si>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</si>
  <si>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</si>
  <si>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</si>
  <si>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</si>
  <si>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</si>
  <si>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</si>
  <si>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</si>
  <si>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</si>
  <si>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</si>
  <si>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</si>
  <si>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</si>
  <si>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</si>
  <si>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</si>
  <si>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</si>
  <si>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</si>
  <si>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</si>
  <si>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</si>
  <si>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</si>
  <si>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</si>
  <si>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</si>
  <si>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</si>
  <si>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</si>
  <si>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</si>
  <si>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</si>
  <si>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</si>
  <si>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</si>
  <si>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</si>
  <si>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</si>
  <si>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</si>
  <si>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</si>
  <si>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</si>
  <si>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</si>
  <si>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</si>
  <si>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</si>
  <si>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</si>
  <si>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</si>
  <si>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</si>
  <si>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</si>
  <si>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</si>
  <si>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</si>
  <si>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</si>
  <si>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</si>
  <si>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</si>
  <si>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</si>
  <si>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</si>
  <si>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</si>
  <si>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</si>
  <si>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</si>
  <si>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</si>
  <si>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</si>
  <si>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</si>
  <si>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</si>
  <si>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</si>
  <si>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</si>
  <si>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</si>
  <si>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</si>
  <si>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</si>
  <si>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</si>
  <si>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</si>
  <si>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</si>
  <si>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</si>
  <si>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</si>
  <si>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</si>
  <si>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</si>
  <si>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</si>
  <si>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</si>
  <si>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</si>
  <si>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</si>
  <si>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</si>
  <si>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</si>
  <si>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</si>
  <si>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</si>
  <si>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</si>
  <si>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</si>
  <si>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</si>
  <si>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</si>
  <si>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</si>
  <si>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</si>
  <si>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</si>
  <si>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</si>
  <si>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</si>
  <si>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</si>
  <si>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</si>
  <si>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</si>
  <si>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</si>
  <si>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</si>
  <si>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</si>
  <si>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</si>
  <si>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</si>
  <si>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</si>
  <si>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</si>
  <si>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</si>
  <si>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</si>
  <si>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</si>
  <si>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</si>
  <si>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</si>
  <si>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</si>
  <si>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</si>
  <si>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</si>
  <si>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</si>
  <si>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</si>
  <si>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</si>
  <si>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</si>
  <si>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</si>
  <si>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</si>
  <si>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</si>
  <si>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</si>
  <si>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</si>
  <si>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</si>
  <si>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</si>
  <si>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</si>
  <si>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</si>
  <si>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</si>
  <si>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</si>
  <si>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</si>
  <si>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</si>
  <si>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</si>
  <si>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</si>
  <si>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</si>
  <si>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</si>
  <si>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</si>
  <si>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</si>
  <si>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</si>
  <si>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</si>
  <si>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</si>
  <si>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</si>
  <si>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</si>
  <si>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</si>
  <si>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</si>
  <si>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</si>
  <si>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</si>
  <si>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</si>
  <si>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</si>
  <si>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</si>
  <si>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</si>
  <si>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</si>
  <si>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</si>
  <si>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</si>
  <si>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</si>
  <si>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</si>
  <si>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</si>
  <si>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</si>
  <si>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</si>
  <si>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</si>
  <si>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</si>
  <si>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</si>
  <si>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</si>
  <si>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</si>
  <si>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</si>
  <si>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</si>
  <si>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</si>
  <si>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</si>
  <si>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</si>
  <si>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</si>
  <si>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</si>
  <si>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</si>
  <si>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</si>
  <si>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</si>
  <si>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</si>
  <si>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</si>
  <si>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</si>
  <si>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</si>
  <si>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</si>
  <si>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</si>
  <si>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</si>
  <si>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</si>
  <si>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</si>
  <si>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</si>
  <si>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</si>
  <si>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</si>
  <si>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</si>
  <si>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</si>
  <si>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</si>
  <si>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</si>
  <si>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</si>
  <si>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</si>
  <si>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</si>
  <si>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</si>
  <si>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</si>
  <si>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</si>
  <si>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</si>
  <si>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</si>
  <si>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</si>
  <si>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</si>
  <si>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</si>
  <si>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</si>
  <si>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</si>
  <si>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</si>
  <si>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</si>
  <si>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</si>
  <si>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</si>
  <si>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</si>
  <si>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</si>
  <si>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</si>
  <si>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</si>
  <si>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</si>
  <si>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</si>
  <si>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</si>
  <si>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</si>
  <si>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</si>
  <si>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</si>
  <si>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</si>
  <si>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</si>
  <si>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</si>
  <si>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</si>
  <si>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</si>
  <si>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</si>
  <si>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</si>
  <si>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</si>
  <si>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</si>
  <si>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</si>
  <si>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</si>
  <si>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</si>
  <si>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</si>
  <si>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</si>
  <si>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</si>
  <si>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</si>
  <si>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</si>
  <si>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</si>
  <si>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</si>
  <si>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</si>
  <si>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</si>
  <si>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</si>
  <si>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</si>
  <si>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</si>
  <si>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</si>
  <si>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</si>
  <si>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</si>
  <si>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</si>
  <si>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</si>
  <si>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</si>
  <si>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</si>
  <si>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</si>
  <si>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</si>
  <si>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</si>
  <si>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</si>
  <si>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</si>
  <si>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</si>
  <si>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</si>
  <si>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</si>
  <si>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</si>
  <si>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</si>
  <si>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</si>
  <si>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</si>
  <si>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</si>
  <si>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</si>
  <si>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</si>
  <si>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</si>
  <si>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</si>
  <si>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</si>
  <si>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</si>
  <si>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</si>
  <si>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</si>
  <si>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</si>
  <si>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</si>
  <si>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</si>
  <si>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</si>
  <si>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</si>
  <si>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</si>
  <si>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</si>
  <si>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</si>
  <si>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</si>
  <si>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</si>
  <si>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</si>
  <si>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</si>
  <si>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</si>
  <si>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</si>
  <si>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</si>
  <si>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</si>
  <si>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</si>
  <si>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</si>
  <si>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</si>
  <si>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</si>
  <si>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</si>
  <si>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</si>
  <si>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</si>
  <si>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</si>
  <si>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</si>
  <si>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</si>
  <si>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</si>
  <si>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</si>
  <si>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</si>
  <si>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</si>
  <si>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</si>
  <si>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</si>
  <si>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</si>
  <si>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</si>
  <si>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</si>
  <si>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</si>
  <si>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</si>
  <si>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</si>
  <si>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</si>
  <si>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</si>
  <si>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</si>
  <si>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</si>
  <si>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</si>
  <si>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</si>
  <si>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</si>
  <si>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</si>
  <si>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</si>
  <si>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</si>
  <si>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</si>
  <si>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</si>
  <si>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</si>
  <si>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</si>
  <si>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</si>
  <si>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</si>
  <si>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</si>
  <si>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</si>
  <si>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</si>
  <si>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</si>
  <si>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</si>
  <si>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</si>
  <si>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</si>
  <si>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</si>
  <si>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</si>
  <si>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</si>
  <si>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</si>
  <si>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</si>
  <si>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</si>
  <si>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</si>
  <si>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</si>
  <si>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</si>
  <si>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</si>
  <si>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</si>
  <si>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</si>
  <si>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</si>
  <si>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</si>
  <si>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</si>
  <si>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</si>
  <si>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</si>
  <si>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</si>
  <si>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</si>
  <si>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</si>
  <si>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</si>
  <si>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</si>
  <si>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</si>
  <si>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</si>
  <si>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</si>
  <si>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</si>
  <si>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</si>
  <si>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</si>
  <si>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</si>
  <si>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</si>
  <si>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</si>
  <si>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</si>
  <si>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</si>
  <si>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</si>
  <si>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</si>
  <si>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</si>
  <si>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</si>
  <si>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</si>
  <si>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</si>
  <si>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</si>
  <si>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</si>
  <si>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</si>
  <si>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</si>
  <si>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</si>
  <si>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</si>
  <si>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</si>
  <si>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</si>
  <si>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</si>
  <si>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</si>
  <si>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</si>
  <si>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</si>
  <si>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</si>
  <si>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</si>
  <si>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</si>
  <si>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</si>
  <si>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</si>
  <si>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</si>
  <si>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</si>
  <si>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</si>
  <si>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</si>
  <si>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</si>
  <si>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</si>
  <si>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</si>
  <si>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</si>
  <si>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</si>
  <si>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</si>
  <si>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</si>
  <si>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</si>
  <si>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</si>
  <si>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</si>
  <si>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</si>
  <si>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</si>
  <si>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</si>
  <si>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</si>
  <si>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</si>
  <si>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</si>
  <si>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</si>
  <si>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</si>
  <si>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</si>
  <si>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</si>
  <si>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</si>
  <si>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</si>
  <si>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</si>
  <si>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</si>
  <si>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</si>
  <si>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</si>
  <si>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</si>
  <si>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</si>
  <si>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</si>
  <si>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</si>
  <si>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</si>
  <si>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</si>
  <si>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</si>
  <si>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</si>
  <si>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</si>
  <si>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</si>
  <si>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</si>
  <si>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</si>
  <si>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</si>
  <si>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</si>
  <si>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</si>
  <si>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</si>
  <si>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</si>
  <si>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</si>
  <si>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</si>
  <si>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</si>
  <si>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</si>
  <si>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</si>
  <si>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</si>
  <si>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</si>
  <si>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</si>
  <si>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</si>
  <si>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</si>
  <si>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</si>
  <si>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</si>
  <si>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</si>
  <si>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</si>
  <si>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</si>
  <si>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</si>
  <si>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</si>
  <si>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</si>
  <si>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</si>
  <si>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</si>
  <si>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</si>
  <si>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</si>
  <si>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</si>
  <si>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</si>
  <si>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</si>
  <si>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</si>
  <si>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</si>
  <si>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</si>
  <si>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</si>
  <si>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</si>
  <si>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</si>
  <si>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</si>
  <si>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</si>
  <si>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</si>
  <si>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</si>
  <si>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</si>
  <si>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</si>
  <si>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</si>
  <si>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</si>
  <si>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</si>
  <si>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</si>
  <si>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</si>
  <si>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</si>
  <si>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</si>
  <si>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</si>
  <si>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</si>
  <si>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</si>
  <si>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</si>
  <si>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</si>
  <si>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</si>
  <si>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</si>
  <si>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</si>
  <si>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</si>
  <si>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</si>
  <si>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</si>
  <si>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</si>
  <si>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</si>
  <si>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</si>
  <si>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</si>
  <si>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</si>
  <si>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</si>
  <si>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</si>
  <si>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</si>
  <si>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</si>
  <si>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</si>
  <si>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</si>
  <si>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</si>
  <si>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</si>
  <si>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</si>
  <si>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</si>
  <si>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</si>
  <si>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</si>
  <si>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</si>
  <si>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</si>
  <si>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</si>
  <si>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</si>
  <si>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</si>
  <si>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</si>
  <si>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</si>
  <si>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</si>
  <si>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</si>
  <si>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</si>
  <si>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</si>
  <si>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</si>
  <si>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</si>
  <si>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</si>
  <si>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</si>
  <si>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</si>
  <si>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</si>
  <si>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</si>
  <si>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</si>
  <si>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</si>
  <si>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</si>
  <si>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</si>
  <si>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</si>
  <si>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</si>
  <si>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</si>
  <si>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</si>
  <si>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</si>
  <si>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</si>
  <si>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</si>
  <si>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</si>
  <si>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</si>
  <si>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</si>
  <si>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</si>
  <si>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</si>
  <si>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</si>
  <si>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</si>
  <si>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</si>
  <si>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</si>
  <si>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</si>
  <si>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</si>
  <si>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</si>
  <si>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</si>
  <si>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</si>
  <si>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</si>
  <si>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</si>
  <si>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</si>
  <si>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</si>
  <si>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</si>
  <si>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</si>
  <si>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</si>
  <si>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</si>
  <si>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</si>
  <si>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</si>
  <si>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</si>
  <si>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</si>
  <si>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</si>
  <si>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</si>
  <si>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</si>
  <si>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</si>
  <si>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</si>
  <si>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</si>
  <si>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</si>
  <si>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</si>
  <si>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</si>
  <si>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</si>
  <si>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</si>
  <si>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</si>
  <si>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</si>
  <si>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</si>
  <si>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</si>
  <si>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</si>
  <si>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</si>
  <si>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</si>
  <si>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</si>
  <si>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</si>
  <si>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</si>
  <si>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</si>
  <si>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</si>
  <si>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</si>
  <si>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</si>
  <si>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</si>
  <si>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</si>
  <si>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</si>
  <si>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</si>
  <si>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</si>
  <si>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</si>
  <si>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</si>
  <si>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</si>
  <si>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</si>
  <si>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</si>
  <si>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</si>
  <si>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</si>
  <si>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</si>
  <si>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</si>
  <si>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</si>
  <si>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</si>
  <si>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</si>
  <si>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</si>
  <si>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</si>
  <si>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</si>
  <si>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</si>
  <si>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</si>
  <si>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</si>
  <si>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</si>
  <si>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</si>
  <si>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</si>
  <si>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</si>
  <si>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</si>
  <si>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</si>
  <si>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</si>
  <si>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</si>
  <si>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</si>
  <si>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</si>
  <si>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</si>
  <si>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</si>
  <si>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</si>
  <si>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</si>
  <si>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</si>
  <si>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</si>
  <si>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</si>
  <si>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</si>
  <si>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</si>
  <si>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</si>
  <si>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</si>
  <si>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</si>
  <si>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</si>
  <si>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</si>
  <si>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</si>
  <si>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</si>
  <si>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</si>
  <si>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</si>
  <si>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</si>
  <si>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</si>
  <si>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</si>
  <si>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</si>
  <si>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</si>
  <si>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</si>
  <si>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</si>
  <si>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</si>
  <si>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</si>
  <si>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</si>
  <si>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</si>
  <si>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</si>
  <si>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</si>
  <si>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</si>
  <si>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</si>
  <si>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</si>
  <si>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</si>
  <si>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</si>
  <si>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</si>
  <si>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</si>
  <si>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</si>
  <si>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</si>
  <si>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</si>
  <si>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</si>
  <si>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</si>
  <si>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</si>
  <si>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</si>
  <si>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</si>
  <si>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</si>
  <si>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</si>
  <si>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</si>
  <si>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</si>
  <si>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</si>
  <si>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</si>
  <si>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</si>
  <si>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</si>
  <si>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</si>
  <si>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</si>
  <si>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</si>
  <si>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</si>
  <si>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</si>
  <si>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</si>
  <si>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</si>
  <si>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</si>
  <si>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</si>
  <si>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</si>
  <si>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</si>
  <si>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</si>
  <si>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</si>
  <si>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</si>
  <si>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</si>
  <si>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</si>
  <si>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</si>
  <si>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</si>
  <si>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</si>
  <si>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</si>
  <si>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</si>
  <si>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</si>
  <si>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</si>
  <si>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</si>
  <si>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</si>
  <si>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</si>
  <si>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</si>
  <si>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</si>
  <si>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</si>
  <si>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</si>
  <si>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</si>
  <si>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</si>
  <si>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</si>
  <si>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</si>
  <si>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</si>
  <si>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</si>
  <si>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</si>
  <si>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</si>
  <si>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</si>
  <si>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</si>
  <si>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</si>
  <si>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</si>
  <si>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</si>
  <si>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</si>
  <si>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</si>
  <si>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</si>
  <si>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</si>
  <si>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</si>
  <si>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</si>
  <si>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</si>
  <si>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</si>
  <si>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</si>
  <si>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</si>
  <si>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</si>
  <si>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</si>
  <si>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</si>
  <si>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</si>
  <si>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</si>
  <si>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</si>
  <si>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</si>
  <si>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</si>
  <si>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</si>
  <si>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</si>
  <si>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</si>
  <si>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</si>
  <si>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</si>
  <si>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</si>
  <si>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</si>
  <si>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</si>
  <si>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</si>
  <si>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</si>
  <si>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</si>
  <si>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</si>
  <si>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</si>
  <si>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</si>
  <si>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</si>
  <si>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</si>
  <si>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</si>
  <si>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</si>
  <si>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</si>
  <si>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</si>
  <si>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</si>
  <si>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</si>
  <si>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</si>
  <si>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</si>
  <si>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</si>
  <si>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</si>
  <si>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</si>
  <si>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</si>
  <si>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</si>
  <si>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</si>
  <si>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</si>
  <si>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</si>
  <si>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</si>
  <si>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</si>
  <si>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</si>
  <si>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</si>
  <si>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</si>
  <si>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</si>
  <si>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</si>
  <si>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</si>
  <si>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</si>
  <si>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</si>
  <si>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</si>
  <si>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</si>
  <si>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</si>
  <si>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</si>
  <si>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</si>
  <si>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</si>
  <si>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</si>
  <si>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</si>
  <si>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</si>
  <si>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</si>
  <si>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</si>
  <si>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</si>
  <si>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</si>
  <si>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</si>
  <si>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</si>
  <si>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</si>
  <si>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</si>
  <si>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</si>
  <si>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</si>
  <si>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</si>
  <si>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</si>
  <si>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</si>
  <si>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</si>
  <si>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</si>
  <si>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</si>
  <si>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</si>
  <si>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</si>
  <si>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</si>
  <si>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</si>
  <si>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</si>
  <si>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</si>
  <si>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</si>
  <si>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</si>
  <si>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</si>
  <si>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</si>
  <si>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</si>
  <si>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</si>
  <si>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</si>
  <si>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</si>
  <si>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</si>
  <si>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</si>
  <si>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</si>
  <si>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</si>
  <si>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</si>
  <si>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</si>
  <si>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</si>
  <si>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</si>
  <si>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</si>
  <si>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</si>
  <si>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</si>
  <si>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</si>
  <si>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</si>
  <si>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</si>
  <si>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</si>
  <si>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</si>
  <si>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</si>
  <si>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</si>
  <si>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</si>
  <si>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</si>
  <si>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</si>
  <si>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</si>
  <si>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</si>
  <si>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</si>
  <si>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</si>
  <si>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</si>
  <si>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</si>
  <si>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</si>
  <si>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</si>
  <si>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</si>
  <si>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</si>
  <si>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</si>
  <si>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</si>
  <si>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</si>
  <si>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</si>
  <si>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</si>
  <si>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</si>
  <si>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</si>
  <si>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</si>
  <si>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</si>
  <si>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</si>
  <si>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</si>
  <si>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</si>
  <si>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</si>
  <si>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</si>
  <si>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</si>
  <si>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</si>
  <si>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</si>
  <si>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</si>
  <si>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</si>
  <si>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</si>
  <si>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</si>
  <si>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</si>
  <si>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</si>
  <si>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</si>
  <si>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</si>
  <si>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</si>
  <si>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</si>
  <si>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</si>
  <si>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</si>
  <si>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</si>
  <si>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</si>
  <si>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</si>
  <si>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</si>
  <si>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</si>
  <si>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</si>
  <si>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</si>
  <si>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</si>
  <si>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</si>
  <si>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</si>
  <si>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</si>
  <si>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</si>
  <si>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</si>
  <si>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</si>
  <si>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</si>
  <si>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</si>
  <si>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</si>
  <si>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</si>
  <si>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</si>
  <si>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</si>
  <si>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</si>
  <si>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</si>
  <si>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</si>
  <si>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</si>
  <si>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</si>
  <si>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</si>
  <si>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</si>
  <si>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</si>
  <si>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</si>
  <si>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</si>
  <si>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</si>
  <si>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</si>
  <si>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</si>
  <si>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</si>
  <si>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</si>
  <si>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</si>
  <si>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</si>
  <si>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</si>
  <si>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</si>
  <si>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</si>
  <si>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</si>
  <si>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</si>
  <si>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</si>
  <si>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</si>
  <si>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</si>
  <si>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</si>
  <si>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</si>
  <si>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</si>
  <si>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</si>
  <si>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</si>
  <si>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</si>
  <si>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</si>
  <si>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</si>
  <si>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</si>
  <si>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</si>
  <si>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</si>
  <si>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</si>
  <si>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</si>
  <si>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</si>
  <si>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</si>
  <si>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</si>
  <si>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</si>
  <si>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</si>
  <si>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</si>
  <si>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</si>
  <si>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</si>
  <si>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</si>
  <si>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</si>
  <si>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</si>
  <si>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</si>
  <si>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</si>
  <si>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</si>
  <si>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</si>
  <si>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</si>
  <si>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</si>
  <si>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</si>
  <si>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</si>
  <si>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</si>
  <si>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</si>
  <si>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</si>
  <si>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</si>
  <si>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</si>
  <si>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</si>
  <si>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</si>
  <si>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</si>
  <si>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</si>
  <si>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</si>
  <si>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</si>
  <si>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</si>
  <si>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</si>
  <si>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</si>
  <si>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</si>
  <si>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</si>
  <si>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</si>
  <si>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</si>
  <si>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</si>
  <si>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</si>
  <si>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</si>
  <si>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</si>
  <si>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</si>
  <si>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</si>
  <si>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</si>
  <si>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</si>
  <si>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</si>
  <si>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</si>
  <si>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</si>
  <si>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</si>
  <si>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</si>
  <si>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</si>
  <si>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</si>
  <si>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</si>
  <si>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</si>
  <si>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</si>
  <si>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</si>
  <si>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</si>
  <si>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</si>
  <si>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</si>
  <si>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</si>
  <si>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</si>
  <si>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</si>
  <si>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</si>
  <si>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</si>
  <si>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</si>
  <si>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</si>
  <si>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</si>
  <si>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</si>
  <si>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</si>
  <si>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</si>
  <si>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</si>
  <si>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</si>
  <si>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</si>
  <si>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</si>
  <si>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</si>
  <si>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</si>
  <si>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</si>
  <si>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</si>
  <si>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</si>
  <si>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</si>
  <si>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</si>
  <si>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</si>
  <si>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</si>
  <si>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</si>
  <si>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</si>
  <si>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</si>
  <si>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</si>
  <si>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</si>
  <si>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</si>
  <si>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</si>
  <si>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</si>
  <si>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</si>
  <si>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</si>
  <si>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</si>
  <si>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</si>
  <si>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</si>
  <si>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</si>
  <si>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</si>
  <si>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</si>
  <si>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</si>
  <si>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</si>
  <si>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</si>
  <si>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</si>
  <si>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</si>
  <si>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</si>
  <si>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</si>
  <si>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</si>
  <si>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</si>
  <si>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</si>
  <si>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</si>
  <si>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</si>
  <si>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</si>
  <si>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</si>
  <si>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</si>
  <si>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</si>
  <si>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</si>
  <si>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</si>
  <si>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</si>
  <si>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</si>
  <si>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</si>
  <si>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</si>
  <si>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</si>
  <si>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</si>
  <si>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</si>
  <si>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</si>
  <si>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</si>
  <si>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</si>
  <si>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</si>
  <si>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</si>
  <si>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</si>
  <si>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</si>
  <si>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</si>
  <si>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</si>
  <si>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</si>
  <si>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</si>
  <si>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</si>
  <si>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</si>
  <si>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</si>
  <si>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</si>
  <si>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</si>
  <si>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</si>
  <si>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</si>
  <si>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</si>
  <si>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</si>
  <si>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</si>
  <si>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</si>
  <si>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</si>
  <si>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</si>
  <si>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</si>
  <si>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</si>
  <si>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</si>
  <si>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</si>
  <si>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</si>
  <si>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</si>
  <si>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</si>
  <si>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</si>
  <si>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</si>
  <si>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</si>
  <si>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</si>
  <si>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</si>
  <si>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</si>
  <si>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</si>
  <si>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</si>
  <si>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</si>
  <si>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</si>
  <si>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</si>
  <si>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</si>
  <si>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</si>
  <si>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</si>
  <si>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</si>
  <si>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</si>
  <si>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</si>
  <si>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</si>
  <si>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</si>
  <si>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</si>
  <si>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</si>
  <si>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</si>
  <si>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</si>
  <si>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</si>
  <si>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</si>
  <si>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</si>
  <si>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</si>
  <si>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</si>
  <si>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</si>
  <si>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</si>
  <si>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</si>
  <si>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</si>
  <si>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</si>
  <si>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</si>
  <si>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</si>
  <si>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</si>
  <si>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</si>
  <si>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</si>
  <si>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</si>
  <si>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</si>
  <si>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</si>
  <si>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</si>
  <si>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</si>
  <si>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</si>
  <si>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</si>
  <si>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</si>
  <si>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</si>
  <si>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</si>
  <si>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</si>
  <si>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</si>
  <si>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</si>
  <si>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</si>
  <si>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</si>
  <si>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</si>
  <si>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</si>
  <si>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</si>
  <si>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</si>
  <si>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</si>
  <si>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</si>
  <si>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</si>
  <si>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</si>
  <si>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</si>
  <si>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</si>
  <si>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</si>
  <si>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</si>
  <si>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</si>
  <si>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</si>
  <si>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</si>
  <si>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</si>
  <si>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</si>
  <si>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</si>
  <si>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</si>
  <si>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</si>
  <si>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</si>
  <si>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</si>
  <si>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</si>
  <si>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</si>
  <si>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</si>
  <si>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</si>
  <si>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</si>
  <si>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</si>
  <si>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</si>
  <si>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</si>
  <si>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</si>
  <si>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</si>
  <si>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</si>
  <si>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</si>
  <si>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</si>
  <si>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</si>
  <si>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</si>
  <si>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</si>
  <si>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</si>
  <si>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</si>
  <si>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</si>
  <si>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</si>
  <si>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</si>
  <si>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</si>
  <si>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</si>
  <si>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</si>
  <si>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</si>
  <si>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</si>
  <si>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</si>
  <si>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</si>
  <si>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</si>
  <si>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</si>
  <si>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</si>
  <si>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</si>
  <si>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</si>
  <si>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</si>
  <si>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</si>
  <si>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</si>
  <si>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</si>
  <si>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</si>
  <si>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</si>
  <si>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</si>
  <si>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</si>
  <si>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</si>
  <si>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</si>
  <si>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</si>
  <si>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</si>
  <si>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</si>
  <si>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</si>
  <si>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</si>
  <si>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</si>
  <si>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</si>
  <si>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</si>
  <si>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</si>
  <si>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</si>
  <si>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</si>
  <si>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</si>
  <si>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</si>
  <si>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</si>
  <si>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</si>
  <si>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</si>
  <si>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</si>
  <si>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</si>
  <si>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</si>
  <si>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</si>
  <si>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</si>
  <si>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</si>
  <si>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</si>
  <si>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</si>
  <si>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</si>
  <si>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</si>
  <si>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</si>
  <si>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</si>
  <si>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</si>
  <si>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</si>
  <si>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</si>
  <si>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</si>
  <si>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</si>
  <si>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</si>
  <si>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</si>
  <si>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</si>
  <si>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</si>
  <si>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</si>
  <si>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</si>
  <si>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</si>
  <si>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</si>
  <si>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</si>
  <si>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</si>
  <si>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</si>
  <si>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</si>
  <si>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</si>
  <si>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</si>
  <si>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</si>
  <si>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</si>
  <si>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</si>
  <si>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</si>
  <si>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</si>
  <si>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</si>
  <si>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</si>
  <si>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</si>
  <si>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</si>
  <si>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</si>
  <si>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</si>
  <si>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</si>
  <si>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</si>
  <si>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</si>
  <si>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</si>
  <si>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</si>
  <si>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</si>
  <si>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</si>
  <si>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</si>
  <si>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</si>
  <si>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</si>
  <si>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</si>
  <si>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</si>
  <si>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</si>
  <si>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</si>
  <si>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</si>
  <si>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</si>
  <si>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</si>
  <si>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</si>
  <si>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</si>
  <si>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</si>
  <si>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</si>
  <si>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</si>
  <si>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</si>
  <si>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</si>
  <si>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</si>
  <si>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</si>
  <si>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</si>
  <si>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</si>
  <si>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</si>
  <si>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</si>
  <si>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</si>
  <si>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</si>
  <si>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</si>
  <si>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</si>
  <si>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</si>
  <si>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</si>
  <si>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</si>
  <si>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</si>
  <si>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</si>
  <si>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</si>
  <si>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</si>
  <si>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</si>
  <si>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</si>
  <si>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</si>
  <si>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</si>
  <si>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</si>
  <si>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</si>
  <si>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</si>
  <si>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</si>
  <si>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</si>
  <si>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</si>
  <si>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</si>
  <si>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</si>
  <si>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</si>
  <si>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</si>
  <si>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</si>
  <si>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</si>
  <si>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</si>
  <si>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</si>
  <si>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</si>
  <si>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</si>
  <si>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</si>
  <si>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</si>
  <si>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</si>
  <si>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</si>
  <si>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</si>
  <si>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</si>
  <si>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</si>
  <si>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</si>
  <si>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</si>
  <si>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</si>
  <si>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</si>
  <si>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</si>
  <si>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</si>
  <si>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</si>
  <si>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</si>
  <si>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</si>
  <si>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</si>
  <si>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</si>
  <si>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</si>
  <si>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</si>
  <si>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</si>
  <si>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</si>
  <si>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</si>
  <si>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</si>
  <si>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</si>
  <si>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</si>
  <si>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</si>
  <si>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</si>
  <si>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</si>
  <si>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</si>
  <si>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</si>
  <si>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</si>
  <si>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</si>
  <si>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</si>
  <si>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</si>
  <si>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</si>
  <si>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</si>
  <si>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</si>
  <si>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</si>
  <si>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</si>
  <si>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</si>
  <si>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</si>
  <si>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</si>
  <si>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</si>
  <si>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</si>
  <si>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</si>
  <si>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</si>
  <si>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</si>
  <si>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</si>
  <si>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</si>
  <si>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</si>
  <si>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</si>
  <si>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</si>
  <si>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</si>
  <si>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</si>
  <si>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</si>
  <si>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</si>
  <si>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</si>
  <si>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</si>
  <si>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</si>
  <si>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</si>
  <si>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</si>
  <si>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</si>
  <si>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</si>
  <si>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</si>
  <si>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</si>
  <si>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</si>
  <si>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</si>
  <si>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</si>
  <si>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</si>
  <si>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</si>
  <si>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</si>
  <si>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</si>
  <si>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</si>
  <si>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</si>
  <si>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</si>
  <si>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</si>
  <si>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</si>
  <si>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</si>
  <si>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</si>
  <si>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</si>
  <si>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</si>
  <si>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</si>
  <si>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</si>
  <si>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</si>
  <si>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</si>
  <si>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</si>
  <si>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</si>
  <si>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</si>
  <si>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</si>
  <si>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</si>
  <si>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</si>
  <si>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</si>
  <si>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</si>
  <si>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</si>
  <si>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</si>
  <si>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</si>
  <si>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</si>
  <si>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</si>
  <si>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</si>
  <si>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</si>
  <si>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</si>
  <si>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</si>
  <si>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</si>
  <si>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</si>
  <si>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</si>
  <si>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</si>
  <si>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</si>
  <si>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</si>
  <si>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</si>
  <si>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</si>
  <si>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</si>
  <si>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</si>
  <si>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</si>
  <si>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</si>
  <si>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</si>
  <si>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</si>
  <si>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</si>
  <si>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</si>
  <si>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</si>
  <si>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</si>
  <si>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</si>
  <si>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</si>
  <si>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</si>
  <si>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</si>
  <si>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</si>
  <si>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</si>
  <si>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</si>
  <si>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</si>
  <si>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</si>
  <si>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</si>
  <si>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</si>
  <si>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</si>
  <si>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</si>
  <si>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</si>
  <si>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</si>
  <si>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</si>
  <si>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</si>
  <si>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</si>
  <si>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</si>
  <si>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</si>
  <si>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</si>
  <si>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</si>
  <si>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</si>
  <si>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</si>
  <si>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</si>
  <si>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</si>
  <si>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</si>
  <si>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</si>
  <si>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</si>
  <si>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</si>
  <si>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</si>
  <si>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</si>
  <si>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</si>
  <si>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</si>
  <si>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</si>
  <si>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</si>
  <si>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</si>
  <si>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</si>
  <si>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</si>
  <si>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</si>
  <si>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</si>
  <si>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</si>
  <si>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</si>
  <si>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</si>
  <si>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</si>
  <si>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</si>
  <si>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</si>
  <si>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</si>
  <si>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</si>
  <si>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</si>
  <si>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</si>
  <si>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</si>
  <si>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</si>
  <si>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</si>
  <si>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</si>
  <si>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</si>
  <si>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</si>
  <si>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</si>
  <si>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</si>
  <si>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</si>
  <si>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</si>
  <si>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</si>
  <si>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</si>
  <si>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</si>
  <si>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</si>
  <si>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</si>
  <si>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</si>
  <si>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</si>
  <si>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</si>
  <si>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</si>
  <si>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</si>
  <si>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</si>
  <si>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</si>
  <si>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</si>
  <si>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</si>
  <si>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</si>
  <si>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</si>
  <si>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</si>
  <si>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</si>
  <si>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</si>
  <si>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</si>
  <si>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</si>
  <si>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</si>
  <si>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</si>
  <si>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</si>
  <si>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</si>
  <si>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</si>
  <si>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</si>
  <si>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</si>
  <si>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</si>
  <si>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</si>
  <si>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</si>
  <si>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</si>
  <si>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</si>
  <si>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</si>
  <si>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</si>
  <si>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</si>
  <si>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</si>
  <si>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</si>
  <si>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</si>
  <si>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</si>
  <si>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</si>
  <si>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</si>
  <si>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</si>
  <si>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</si>
  <si>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</si>
  <si>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</si>
  <si>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</si>
  <si>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</si>
  <si>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</si>
  <si>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</si>
  <si>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</si>
  <si>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</si>
  <si>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</si>
  <si>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</si>
  <si>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</si>
  <si>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</si>
  <si>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</si>
  <si>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</si>
  <si>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</si>
  <si>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</si>
  <si>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</si>
  <si>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</si>
  <si>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</si>
  <si>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</si>
  <si>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</si>
  <si>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</si>
  <si>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</si>
  <si>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</si>
  <si>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</si>
  <si>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</si>
  <si>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</si>
  <si>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</si>
  <si>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</si>
  <si>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</si>
  <si>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</si>
  <si>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</si>
  <si>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</si>
  <si>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</si>
  <si>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</si>
  <si>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</si>
  <si>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</si>
  <si>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</si>
  <si>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</si>
  <si>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</si>
  <si>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</si>
  <si>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</si>
  <si>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</si>
  <si>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</si>
  <si>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</si>
  <si>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</si>
  <si>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</si>
  <si>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</si>
  <si>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</si>
  <si>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</si>
  <si>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</si>
  <si>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</si>
  <si>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</si>
  <si>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</si>
  <si>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</si>
  <si>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</si>
  <si>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</si>
  <si>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</si>
  <si>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</si>
  <si>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</si>
  <si>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</si>
  <si>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</si>
  <si>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</si>
  <si>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</si>
  <si>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</si>
  <si>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</si>
  <si>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</si>
  <si>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</si>
  <si>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</si>
  <si>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</si>
  <si>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</si>
  <si>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</si>
  <si>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</si>
  <si>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</si>
  <si>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</si>
  <si>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</si>
  <si>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</si>
  <si>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</si>
  <si>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</si>
  <si>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</si>
  <si>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</si>
  <si>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</si>
  <si>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</si>
  <si>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</si>
  <si>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</si>
  <si>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</si>
  <si>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</si>
  <si>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</si>
  <si>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</si>
  <si>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</si>
  <si>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</si>
  <si>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</si>
  <si>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</si>
  <si>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</si>
  <si>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</si>
  <si>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</si>
  <si>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</si>
  <si>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</si>
  <si>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</si>
  <si>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</si>
  <si>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</si>
  <si>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</si>
  <si>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</si>
  <si>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</si>
  <si>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</si>
  <si>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</si>
  <si>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</si>
  <si>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</si>
  <si>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</si>
  <si>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</si>
  <si>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</si>
  <si>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</si>
  <si>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</si>
  <si>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</si>
  <si>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</si>
  <si>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</si>
  <si>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</si>
  <si>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</si>
  <si>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</si>
  <si>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</si>
  <si>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</si>
  <si>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</si>
  <si>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</si>
  <si>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</si>
  <si>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</si>
  <si>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</si>
  <si>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</si>
  <si>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</si>
  <si>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</si>
  <si>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</si>
  <si>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</si>
  <si>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</si>
  <si>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</si>
  <si>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</si>
  <si>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</si>
  <si>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</si>
  <si>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</si>
  <si>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</si>
  <si>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</si>
  <si>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</si>
  <si>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</si>
  <si>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</si>
  <si>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</si>
  <si>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</si>
  <si>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</si>
  <si>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</si>
  <si>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</si>
  <si>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</si>
  <si>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</si>
  <si>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</si>
  <si>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</si>
  <si>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</si>
  <si>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</si>
  <si>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</si>
  <si>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</si>
  <si>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</si>
  <si>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</si>
  <si>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</si>
  <si>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</si>
  <si>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</si>
  <si>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</si>
  <si>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</si>
  <si>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</si>
  <si>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</si>
  <si>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</si>
  <si>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</si>
  <si>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</si>
  <si>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</si>
  <si>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</si>
  <si>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</si>
  <si>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</si>
  <si>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</si>
  <si>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</si>
  <si>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</si>
  <si>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</si>
  <si>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</si>
  <si>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</si>
  <si>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</si>
  <si>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</si>
  <si>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</si>
  <si>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</si>
  <si>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</si>
  <si>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</si>
  <si>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</si>
  <si>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</si>
  <si>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</si>
  <si>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</si>
  <si>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</si>
  <si>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</si>
  <si>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</si>
  <si>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</si>
  <si>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</si>
  <si>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</si>
  <si>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</si>
  <si>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</si>
  <si>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</si>
  <si>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</si>
  <si>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</si>
  <si>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</si>
  <si>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</si>
  <si>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</si>
  <si>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</si>
  <si>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</si>
  <si>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</si>
  <si>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</si>
  <si>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</si>
  <si>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</si>
  <si>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</si>
  <si>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</si>
  <si>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</si>
  <si>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</si>
  <si>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</si>
  <si>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</si>
  <si>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</si>
  <si>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</si>
  <si>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</si>
  <si>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</si>
  <si>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</si>
  <si>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</si>
  <si>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</si>
  <si>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</si>
  <si>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</si>
  <si>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</si>
  <si>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</si>
  <si>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</si>
  <si>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</si>
  <si>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</si>
  <si>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</si>
  <si>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</si>
  <si>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</si>
  <si>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</si>
  <si>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</si>
  <si>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</si>
  <si>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</si>
  <si>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</si>
  <si>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</si>
  <si>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</si>
  <si>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</si>
  <si>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</si>
  <si>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</si>
  <si>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</si>
  <si>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</si>
  <si>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</si>
  <si>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</si>
  <si>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</si>
  <si>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</si>
  <si>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</si>
  <si>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</si>
  <si>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</si>
  <si>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</si>
  <si>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</si>
  <si>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</si>
  <si>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</si>
  <si>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</si>
  <si>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</si>
  <si>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</si>
  <si>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</si>
  <si>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</si>
  <si>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</si>
  <si>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</si>
  <si>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</si>
  <si>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</si>
  <si>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</si>
  <si>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</si>
  <si>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</si>
  <si>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</si>
  <si>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</si>
  <si>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</si>
  <si>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</si>
  <si>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</si>
  <si>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</si>
  <si>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</si>
  <si>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</si>
  <si>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</si>
  <si>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</si>
  <si>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</si>
  <si>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</si>
  <si>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</si>
  <si>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</si>
  <si>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</si>
  <si>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</si>
  <si>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</si>
  <si>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</si>
  <si>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</si>
  <si>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</si>
  <si>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</si>
  <si>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</si>
  <si>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</si>
  <si>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</si>
  <si>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</si>
  <si>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</si>
  <si>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</si>
  <si>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</si>
  <si>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</si>
  <si>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</si>
  <si>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</si>
  <si>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</si>
  <si>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</si>
  <si>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</si>
  <si>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</si>
  <si>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</si>
  <si>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</si>
  <si>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</si>
  <si>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</si>
  <si>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</si>
  <si>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</si>
  <si>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</si>
  <si>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</si>
  <si>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</si>
  <si>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</si>
  <si>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</si>
  <si>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</si>
  <si>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</si>
  <si>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</si>
  <si>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</si>
  <si>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</si>
  <si>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</si>
  <si>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</si>
  <si>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</si>
  <si>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</si>
  <si>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</si>
  <si>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</si>
  <si>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</si>
  <si>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</si>
  <si>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</si>
  <si>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</si>
  <si>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</si>
  <si>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</si>
  <si>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</si>
  <si>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</si>
  <si>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</si>
  <si>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</si>
  <si>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</si>
  <si>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</si>
  <si>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</si>
  <si>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</si>
  <si>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</si>
  <si>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</si>
  <si>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</si>
  <si>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</si>
  <si>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</si>
  <si>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</si>
  <si>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</si>
  <si>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</si>
  <si>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</si>
  <si>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</si>
  <si>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</si>
  <si>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</si>
  <si>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</si>
  <si>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</si>
  <si>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</si>
  <si>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</si>
  <si>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</si>
  <si>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</si>
  <si>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</si>
  <si>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</si>
  <si>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</si>
  <si>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</si>
  <si>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</si>
  <si>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</si>
  <si>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</si>
  <si>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</si>
  <si>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</si>
  <si>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</si>
  <si>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</si>
  <si>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</si>
  <si>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</si>
  <si>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</si>
  <si>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</si>
  <si>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</si>
  <si>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</si>
  <si>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</si>
  <si>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</si>
  <si>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</si>
  <si>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</si>
  <si>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</si>
  <si>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</si>
  <si>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</si>
  <si>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</si>
  <si>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</si>
  <si>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</si>
  <si>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</si>
  <si>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</si>
  <si>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</si>
  <si>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</si>
  <si>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</si>
  <si>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</si>
  <si>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</si>
  <si>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</si>
  <si>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</si>
  <si>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</si>
  <si>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</si>
  <si>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</si>
  <si>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</si>
  <si>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</si>
  <si>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</si>
  <si>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</si>
  <si>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</si>
  <si>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</si>
  <si>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</si>
  <si>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</si>
  <si>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</si>
  <si>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</si>
  <si>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</si>
  <si>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</si>
  <si>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</si>
  <si>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</si>
  <si>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</si>
  <si>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</si>
  <si>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</si>
  <si>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</si>
  <si>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</si>
  <si>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</si>
  <si>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</si>
  <si>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</si>
  <si>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</si>
  <si>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</si>
  <si>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</si>
  <si>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</si>
  <si>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</si>
  <si>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</si>
  <si>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</si>
  <si>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</si>
  <si>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</si>
  <si>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</si>
  <si>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</si>
  <si>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</si>
  <si>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</si>
  <si>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</si>
  <si>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</si>
  <si>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</si>
  <si>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</si>
  <si>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</si>
  <si>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</si>
  <si>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</si>
  <si>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</si>
  <si>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</si>
  <si>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</si>
  <si>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</si>
  <si>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</si>
  <si>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</si>
  <si>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</si>
  <si>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</si>
  <si>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</si>
  <si>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</si>
  <si>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</si>
  <si>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</si>
  <si>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</si>
  <si>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</si>
  <si>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</si>
  <si>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</si>
  <si>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</si>
  <si>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</si>
  <si>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</si>
  <si>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</si>
  <si>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</si>
  <si>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</si>
  <si>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</si>
  <si>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</si>
  <si>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</si>
  <si>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</si>
  <si>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</si>
  <si>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</si>
  <si>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</si>
  <si>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</si>
  <si>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</si>
  <si>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</si>
  <si>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</si>
  <si>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</si>
  <si>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</si>
  <si>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</si>
  <si>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</si>
  <si>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</si>
  <si>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</si>
  <si>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</si>
  <si>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</si>
  <si>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</si>
  <si>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</si>
  <si>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</si>
  <si>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</si>
  <si>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</si>
  <si>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</si>
  <si>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</si>
  <si>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</si>
  <si>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</si>
  <si>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</si>
  <si>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</si>
  <si>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</si>
  <si>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</si>
  <si>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</si>
  <si>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</si>
  <si>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</si>
  <si>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</si>
  <si>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</si>
  <si>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</si>
  <si>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</si>
  <si>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</si>
  <si>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</si>
  <si>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</si>
  <si>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</si>
  <si>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</si>
  <si>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</si>
  <si>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</si>
  <si>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</si>
  <si>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</si>
  <si>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</si>
  <si>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</si>
  <si>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</si>
  <si>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</si>
  <si>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</si>
  <si>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</si>
  <si>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</si>
  <si>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</si>
  <si>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</si>
  <si>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</si>
  <si>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</si>
  <si>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</si>
  <si>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</si>
  <si>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</si>
  <si>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</si>
  <si>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</si>
  <si>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</si>
  <si>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</si>
  <si>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</si>
  <si>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</si>
  <si>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</si>
  <si>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</si>
  <si>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</si>
  <si>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</si>
  <si>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</si>
  <si>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</si>
  <si>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</si>
  <si>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</si>
  <si>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</si>
  <si>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</si>
  <si>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</si>
  <si>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</si>
  <si>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</si>
  <si>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</si>
  <si>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</si>
  <si>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</si>
  <si>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</si>
  <si>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</si>
  <si>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</si>
  <si>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</si>
  <si>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</si>
  <si>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</si>
  <si>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</si>
  <si>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</si>
  <si>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</si>
  <si>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</si>
  <si>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</si>
  <si>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</si>
  <si>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</si>
  <si>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</si>
  <si>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</si>
  <si>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</si>
  <si>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</si>
  <si>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</si>
  <si>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</si>
  <si>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</si>
  <si>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</si>
  <si>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</si>
  <si>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</si>
  <si>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</si>
  <si>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</si>
  <si>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</si>
  <si>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</si>
  <si>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</si>
  <si>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</si>
  <si>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</si>
  <si>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</si>
  <si>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</si>
  <si>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</si>
  <si>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</si>
  <si>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</si>
  <si>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</si>
  <si>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</si>
  <si>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</si>
  <si>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</si>
  <si>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</si>
  <si>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</si>
  <si>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</si>
  <si>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</si>
  <si>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</si>
  <si>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</si>
  <si>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</si>
  <si>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</si>
  <si>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</si>
  <si>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</si>
  <si>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</si>
  <si>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</si>
  <si>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</si>
  <si>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</si>
  <si>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</si>
  <si>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</si>
  <si>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</si>
  <si>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</si>
  <si>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</si>
  <si>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</si>
  <si>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</si>
  <si>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</si>
  <si>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</si>
  <si>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</si>
  <si>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</si>
  <si>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</si>
  <si>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</si>
  <si>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</si>
  <si>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</si>
  <si>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</si>
  <si>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</si>
  <si>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</si>
  <si>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</si>
  <si>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</si>
  <si>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</si>
  <si>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</si>
  <si>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</si>
  <si>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</si>
  <si>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</si>
  <si>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</si>
  <si>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</si>
  <si>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</si>
  <si>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</si>
  <si>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</si>
  <si>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</si>
  <si>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</si>
  <si>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</si>
  <si>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</si>
  <si>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</si>
  <si>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</si>
  <si>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</si>
  <si>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</si>
  <si>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</si>
  <si>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</si>
  <si>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</si>
  <si>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</si>
  <si>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</si>
  <si>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</si>
  <si>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</si>
  <si>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</si>
  <si>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</si>
  <si>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</si>
  <si>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</si>
  <si>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</si>
  <si>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</si>
  <si>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</si>
  <si>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</si>
  <si>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</si>
  <si>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</si>
  <si>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</si>
  <si>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</si>
  <si>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</si>
  <si>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</si>
  <si>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</si>
  <si>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</si>
  <si>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</si>
  <si>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</si>
  <si>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</si>
  <si>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</si>
  <si>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</si>
  <si>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</si>
  <si>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</si>
  <si>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</si>
  <si>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</si>
  <si>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</si>
  <si>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</si>
  <si>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</si>
  <si>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</si>
  <si>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</si>
  <si>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</si>
  <si>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</si>
  <si>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</si>
  <si>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</si>
  <si>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</si>
  <si>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</si>
  <si>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</si>
  <si>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</si>
  <si>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</si>
  <si>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</si>
  <si>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</si>
  <si>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</si>
  <si>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</si>
  <si>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</si>
  <si>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</si>
  <si>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</si>
  <si>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</si>
  <si>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</si>
  <si>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</si>
  <si>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</si>
  <si>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</si>
  <si>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</si>
  <si>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</si>
  <si>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</si>
  <si>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</si>
  <si>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</si>
  <si>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</si>
  <si>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</si>
  <si>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</si>
  <si>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</si>
  <si>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</si>
  <si>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</si>
  <si>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</si>
  <si>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</si>
  <si>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</si>
  <si>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</si>
  <si>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</si>
  <si>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</si>
  <si>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</si>
  <si>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</si>
  <si>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</si>
  <si>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</si>
  <si>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</si>
  <si>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</si>
  <si>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</si>
  <si>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</si>
  <si>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</si>
  <si>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</si>
  <si>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</si>
  <si>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</si>
  <si>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</si>
  <si>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</si>
  <si>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</si>
  <si>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</si>
  <si>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</si>
  <si>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</si>
  <si>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</si>
  <si>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</si>
  <si>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</si>
  <si>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</si>
  <si>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</si>
  <si>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</si>
  <si>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</si>
  <si>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</si>
  <si>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</si>
  <si>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</si>
  <si>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</si>
  <si>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</si>
  <si>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</si>
  <si>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</si>
  <si>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</si>
  <si>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</si>
  <si>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</si>
  <si>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</si>
  <si>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</si>
  <si>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</si>
  <si>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</si>
  <si>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</si>
  <si>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</si>
  <si>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</si>
  <si>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</si>
  <si>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</si>
  <si>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</si>
  <si>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</si>
  <si>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</si>
  <si>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</si>
  <si>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</si>
  <si>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</si>
  <si>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</si>
  <si>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</si>
  <si>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</si>
  <si>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</si>
  <si>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</si>
  <si>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</si>
  <si>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</si>
  <si>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</si>
  <si>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</si>
  <si>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</si>
  <si>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</si>
  <si>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</si>
  <si>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</si>
  <si>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</si>
  <si>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</si>
  <si>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</si>
  <si>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</si>
  <si>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</si>
  <si>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</si>
  <si>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</si>
  <si>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</si>
  <si>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</si>
  <si>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</si>
  <si>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</si>
  <si>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</si>
  <si>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</si>
  <si>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</si>
  <si>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</si>
  <si>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</si>
  <si>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</si>
  <si>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</si>
  <si>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</si>
  <si>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</si>
  <si>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</si>
  <si>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</si>
  <si>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</si>
  <si>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</si>
  <si>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</si>
  <si>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</si>
  <si>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</si>
  <si>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</si>
  <si>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</si>
  <si>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</si>
  <si>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</si>
  <si>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</si>
  <si>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</si>
  <si>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</si>
  <si>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</si>
  <si>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</si>
  <si>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</si>
  <si>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</si>
  <si>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</si>
  <si>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</si>
  <si>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</si>
  <si>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</si>
  <si>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</si>
  <si>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</si>
  <si>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</si>
  <si>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</si>
  <si>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</si>
  <si>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</si>
  <si>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</si>
  <si>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</si>
  <si>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</si>
  <si>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</si>
  <si>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</si>
  <si>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</si>
  <si>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</si>
  <si>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</si>
  <si>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</si>
  <si>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</si>
  <si>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</si>
  <si>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</si>
  <si>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</si>
  <si>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</si>
  <si>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</si>
  <si>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</si>
  <si>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</si>
  <si>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</si>
  <si>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</si>
  <si>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</si>
  <si>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</si>
  <si>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</si>
  <si>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</si>
  <si>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</si>
  <si>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</si>
  <si>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</si>
  <si>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</si>
  <si>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</si>
  <si>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</si>
  <si>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</si>
  <si>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</si>
  <si>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</si>
  <si>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</si>
  <si>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</si>
  <si>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</si>
  <si>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</si>
  <si>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</si>
  <si>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</si>
  <si>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</si>
  <si>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</si>
  <si>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</si>
  <si>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</si>
  <si>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</si>
  <si>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</si>
  <si>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</si>
  <si>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</si>
  <si>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</si>
  <si>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</si>
  <si>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</si>
  <si>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</si>
  <si>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</si>
  <si>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</si>
  <si>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</si>
  <si>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</si>
  <si>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</si>
  <si>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</si>
  <si>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</si>
  <si>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</si>
  <si>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</si>
  <si>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</si>
  <si>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</si>
  <si>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</si>
  <si>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</si>
  <si>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</si>
  <si>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</si>
  <si>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</si>
  <si>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</si>
  <si>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</si>
  <si>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</si>
  <si>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</si>
  <si>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</si>
  <si>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</si>
  <si>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</si>
  <si>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</si>
  <si>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</si>
  <si>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</si>
  <si>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</si>
  <si>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</si>
  <si>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</si>
  <si>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</si>
  <si>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</si>
  <si>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</si>
  <si>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</si>
  <si>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</si>
  <si>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</si>
  <si>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</si>
  <si>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</si>
  <si>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</si>
  <si>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</si>
  <si>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</si>
  <si>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</si>
  <si>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</si>
  <si>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</si>
  <si>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</si>
  <si>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</si>
  <si>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</si>
  <si>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</si>
  <si>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</si>
  <si>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</si>
  <si>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</si>
  <si>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</si>
  <si>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</si>
  <si>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</si>
  <si>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</si>
  <si>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</si>
  <si>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</si>
  <si>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</si>
  <si>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</si>
  <si>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</si>
  <si>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</si>
  <si>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</si>
  <si>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</si>
  <si>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</si>
  <si>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</si>
  <si>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</si>
  <si>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</si>
  <si>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</si>
  <si>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</si>
  <si>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</si>
  <si>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</si>
  <si>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</si>
  <si>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</si>
  <si>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</si>
  <si>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</si>
  <si>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</si>
  <si>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</si>
  <si>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</si>
  <si>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</si>
  <si>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</si>
  <si>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</si>
  <si>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</si>
  <si>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</si>
  <si>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</si>
  <si>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</si>
  <si>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</si>
  <si>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</si>
  <si>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</si>
  <si>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</si>
  <si>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</si>
  <si>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</si>
  <si>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</si>
  <si>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</si>
  <si>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</si>
  <si>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</si>
  <si>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</si>
  <si>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</si>
  <si>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</si>
  <si>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</si>
  <si>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</si>
  <si>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</si>
  <si>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</si>
  <si>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</si>
  <si>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</si>
  <si>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</si>
  <si>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</si>
  <si>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</si>
  <si>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</si>
  <si>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</si>
  <si>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</si>
  <si>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</si>
  <si>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</si>
  <si>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</si>
  <si>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</si>
  <si>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</si>
  <si>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</si>
  <si>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</si>
  <si>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</si>
  <si>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</si>
  <si>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</si>
  <si>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</si>
  <si>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</si>
  <si>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</si>
  <si>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</si>
  <si>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</si>
  <si>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</si>
  <si>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</si>
  <si>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</si>
  <si>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</si>
  <si>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</si>
  <si>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</si>
  <si>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</si>
  <si>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</si>
  <si>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</si>
  <si>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</si>
  <si>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</si>
  <si>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</si>
  <si>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</si>
  <si>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</si>
  <si>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</si>
  <si>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</si>
  <si>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</si>
  <si>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</si>
  <si>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</si>
  <si>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</si>
  <si>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</si>
  <si>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</si>
  <si>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</si>
  <si>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</si>
  <si>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</si>
  <si>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</si>
  <si>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</si>
  <si>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</si>
  <si>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</si>
  <si>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</si>
  <si>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</si>
  <si>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</si>
  <si>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</si>
  <si>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</si>
  <si>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</si>
  <si>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</si>
  <si>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</si>
  <si>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</si>
  <si>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</si>
  <si>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</si>
  <si>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</si>
  <si>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</si>
  <si>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</si>
  <si>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</si>
  <si>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</si>
  <si>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</si>
  <si>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</si>
  <si>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</si>
  <si>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</si>
  <si>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</si>
  <si>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</si>
  <si>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</si>
  <si>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</si>
  <si>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</si>
  <si>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</si>
  <si>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</si>
  <si>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</si>
  <si>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</si>
  <si>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</si>
  <si>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</si>
  <si>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</si>
  <si>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</si>
  <si>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</si>
  <si>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</si>
  <si>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</si>
  <si>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</si>
  <si>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</si>
  <si>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</si>
  <si>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</si>
  <si>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</si>
  <si>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</si>
  <si>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</si>
  <si>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</si>
  <si>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</si>
  <si>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</si>
  <si>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</si>
  <si>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</si>
  <si>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</si>
  <si>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</si>
  <si>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</si>
  <si>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</si>
  <si>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</si>
  <si>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</si>
  <si>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</si>
  <si>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</si>
  <si>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</si>
  <si>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</si>
  <si>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</si>
  <si>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</si>
  <si>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</si>
  <si>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</si>
  <si>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</si>
  <si>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</si>
  <si>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</si>
  <si>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</si>
  <si>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</si>
  <si>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</si>
  <si>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</si>
  <si>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</si>
  <si>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</si>
  <si>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</si>
  <si>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</si>
  <si>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</si>
  <si>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</si>
  <si>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</si>
  <si>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</si>
  <si>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</si>
  <si>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</si>
  <si>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</si>
  <si>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</si>
  <si>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</si>
  <si>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</si>
  <si>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</si>
  <si>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</si>
  <si>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</si>
  <si>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</si>
  <si>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</si>
  <si>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</si>
  <si>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</si>
  <si>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</si>
  <si>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</si>
  <si>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</si>
  <si>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</si>
  <si>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</si>
  <si>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</si>
  <si>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</si>
  <si>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</si>
  <si>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</si>
  <si>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</si>
  <si>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</si>
  <si>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</si>
  <si>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</si>
  <si>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</si>
  <si>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</si>
  <si>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</si>
  <si>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</si>
  <si>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</si>
  <si>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</si>
  <si>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</si>
  <si>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</si>
  <si>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</si>
  <si>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</si>
  <si>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</si>
  <si>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</si>
  <si>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</si>
  <si>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</si>
  <si>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</si>
  <si>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</si>
  <si>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</si>
  <si>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</si>
  <si>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</si>
  <si>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</si>
  <si>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</si>
  <si>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</si>
  <si>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</si>
  <si>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</si>
  <si>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</si>
  <si>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</si>
  <si>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</si>
  <si>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</si>
  <si>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</si>
  <si>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</si>
  <si>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</si>
  <si>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</si>
  <si>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</si>
  <si>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</si>
  <si>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</si>
  <si>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</si>
  <si>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</si>
  <si>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</si>
  <si>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</si>
  <si>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</si>
  <si>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</si>
  <si>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</si>
  <si>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</si>
  <si>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</si>
  <si>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</si>
  <si>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</si>
  <si>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</si>
  <si>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</si>
  <si>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</si>
  <si>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</si>
  <si>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</si>
  <si>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</si>
  <si>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</si>
  <si>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</si>
  <si>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</si>
  <si>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</si>
  <si>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</si>
  <si>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</si>
  <si>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</si>
  <si>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</si>
  <si>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</si>
  <si>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</si>
  <si>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</si>
  <si>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</si>
  <si>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</si>
  <si>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</si>
  <si>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</si>
  <si>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</si>
  <si>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</si>
  <si>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</si>
  <si>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</si>
  <si>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</si>
  <si>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</si>
  <si>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</si>
  <si>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</si>
  <si>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</si>
  <si>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</si>
  <si>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</si>
  <si>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</si>
  <si>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</si>
  <si>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</si>
  <si>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</si>
  <si>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</si>
  <si>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</si>
  <si>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</si>
  <si>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</si>
  <si>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</si>
  <si>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</si>
  <si>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</si>
  <si>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</si>
  <si>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</si>
  <si>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</si>
  <si>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</si>
  <si>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</si>
  <si>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</si>
  <si>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</si>
  <si>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</si>
  <si>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</si>
  <si>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</si>
  <si>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</si>
  <si>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</si>
  <si>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</si>
  <si>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</si>
  <si>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</si>
  <si>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</si>
  <si>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</si>
  <si>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</si>
  <si>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</si>
  <si>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</si>
  <si>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</si>
  <si>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</si>
  <si>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</si>
  <si>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</si>
  <si>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</si>
  <si>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</si>
  <si>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</si>
  <si>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</si>
  <si>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</si>
  <si>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</si>
  <si>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</si>
  <si>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</si>
  <si>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</si>
  <si>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</si>
  <si>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</si>
  <si>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</si>
  <si>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</si>
  <si>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</si>
  <si>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</si>
  <si>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</si>
  <si>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</si>
  <si>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</si>
  <si>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</si>
  <si>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</si>
  <si>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</si>
  <si>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</si>
  <si>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</si>
  <si>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</si>
  <si>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</si>
  <si>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</si>
  <si>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</si>
  <si>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</si>
  <si>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</si>
  <si>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</si>
  <si>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</si>
  <si>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</si>
  <si>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</si>
  <si>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</si>
  <si>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</si>
  <si>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</si>
  <si>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</si>
  <si>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</si>
  <si>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</si>
  <si>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</si>
  <si>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</si>
  <si>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</si>
  <si>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</si>
  <si>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</si>
  <si>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</si>
  <si>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</si>
  <si>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</si>
  <si>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</si>
  <si>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</si>
  <si>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</si>
  <si>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</si>
  <si>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</si>
  <si>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</si>
  <si>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</si>
  <si>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</si>
  <si>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</si>
  <si>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</si>
  <si>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</si>
  <si>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</si>
  <si>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</si>
  <si>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</si>
  <si>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</si>
  <si>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</si>
  <si>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</si>
  <si>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</si>
  <si>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</si>
  <si>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</si>
  <si>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</si>
  <si>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</si>
  <si>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</si>
  <si>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</si>
  <si>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</si>
  <si>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</si>
  <si>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</si>
  <si>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</si>
  <si>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</si>
  <si>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</si>
  <si>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</si>
  <si>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</si>
  <si>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</si>
  <si>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</si>
  <si>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</si>
  <si>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</si>
  <si>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</si>
  <si>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</si>
  <si>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</si>
  <si>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</si>
  <si>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</si>
  <si>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</si>
  <si>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</si>
  <si>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</si>
  <si>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</si>
  <si>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</si>
  <si>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</si>
  <si>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</si>
  <si>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</si>
  <si>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</si>
  <si>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</si>
  <si>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</si>
  <si>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</si>
  <si>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</si>
  <si>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</si>
  <si>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</si>
  <si>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</si>
  <si>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</si>
  <si>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</si>
  <si>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</si>
  <si>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</si>
  <si>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</si>
  <si>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</si>
  <si>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</si>
  <si>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</si>
  <si>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</si>
  <si>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</si>
  <si>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</si>
  <si>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</si>
  <si>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</si>
  <si>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</si>
  <si>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</si>
  <si>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</si>
  <si>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</si>
  <si>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</si>
  <si>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</si>
  <si>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</si>
  <si>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</si>
  <si>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</si>
  <si>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</si>
  <si>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</si>
  <si>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</si>
  <si>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</si>
  <si>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</si>
  <si>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</si>
  <si>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</si>
  <si>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</si>
  <si>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</si>
  <si>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</si>
  <si>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</si>
  <si>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</si>
  <si>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</si>
  <si>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</si>
  <si>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</si>
  <si>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</si>
  <si>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</si>
  <si>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</si>
  <si>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</si>
  <si>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</si>
  <si>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</si>
  <si>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</si>
  <si>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</si>
  <si>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</si>
  <si>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</si>
  <si>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</si>
  <si>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</si>
  <si>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</si>
  <si>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</si>
  <si>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</si>
  <si>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</si>
  <si>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</si>
  <si>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</si>
  <si>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</si>
  <si>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</si>
  <si>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</si>
  <si>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</si>
  <si>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</si>
  <si>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</si>
  <si>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</si>
  <si>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</si>
  <si>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</si>
  <si>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</si>
  <si>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</si>
  <si>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</si>
  <si>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</si>
  <si>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</si>
  <si>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</si>
  <si>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</si>
  <si>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</si>
  <si>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</si>
  <si>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</si>
  <si>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</si>
  <si>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</si>
  <si>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</si>
  <si>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</si>
  <si>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</si>
  <si>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</si>
  <si>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</si>
  <si>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</si>
  <si>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</si>
  <si>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</si>
  <si>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</si>
  <si>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</si>
  <si>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</si>
  <si>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</si>
  <si>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</si>
  <si>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</si>
  <si>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</si>
  <si>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</si>
  <si>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</si>
  <si>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</si>
  <si>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</si>
  <si>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</si>
  <si>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</si>
  <si>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</si>
  <si>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</si>
  <si>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</si>
  <si>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</si>
  <si>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</si>
  <si>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</si>
  <si>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</si>
  <si>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</si>
  <si>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</si>
  <si>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</si>
  <si>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</si>
  <si>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</si>
  <si>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</si>
  <si>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</si>
  <si>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</si>
  <si>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</si>
  <si>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</si>
  <si>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</si>
  <si>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</si>
  <si>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</si>
  <si>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</si>
  <si>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</si>
  <si>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</si>
  <si>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</si>
  <si>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</si>
  <si>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</si>
  <si>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</si>
  <si>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</si>
  <si>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</si>
  <si>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</si>
  <si>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</si>
  <si>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</si>
  <si>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</si>
  <si>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</si>
  <si>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</si>
  <si>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</si>
  <si>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</si>
  <si>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</si>
  <si>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</si>
  <si>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</si>
  <si>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</si>
  <si>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</si>
  <si>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</si>
  <si>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</si>
  <si>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</si>
  <si>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</si>
  <si>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</si>
  <si>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</si>
  <si>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</si>
  <si>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</si>
  <si>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</si>
  <si>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</si>
  <si>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</si>
  <si>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</si>
  <si>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</si>
  <si>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</si>
  <si>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</si>
  <si>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</si>
  <si>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</si>
  <si>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</si>
  <si>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</si>
  <si>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</si>
  <si>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</si>
  <si>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</si>
  <si>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</si>
  <si>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</si>
  <si>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</si>
  <si>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</si>
  <si>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</si>
  <si>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</si>
  <si>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</si>
  <si>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</si>
  <si>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</si>
  <si>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</si>
  <si>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</si>
  <si>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</si>
  <si>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</si>
  <si>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</si>
  <si>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</si>
  <si>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</si>
  <si>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</si>
  <si>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</si>
  <si>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</si>
  <si>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</si>
  <si>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</si>
  <si>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</si>
  <si>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</si>
  <si>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</si>
  <si>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</si>
  <si>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</si>
  <si>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</si>
  <si>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</si>
  <si>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</si>
  <si>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</si>
  <si>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</si>
  <si>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</si>
  <si>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</si>
  <si>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</si>
  <si>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</si>
  <si>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</si>
  <si>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</si>
  <si>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</si>
  <si>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</si>
  <si>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</si>
  <si>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</si>
  <si>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</si>
  <si>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</si>
  <si>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</si>
  <si>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</si>
  <si>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</si>
  <si>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</si>
  <si>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</si>
  <si>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</si>
  <si>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</si>
  <si>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</si>
  <si>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</si>
  <si>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</si>
  <si>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</si>
  <si>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</si>
  <si>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</si>
  <si>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</si>
  <si>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</si>
  <si>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</si>
  <si>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</si>
  <si>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</si>
  <si>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</si>
  <si>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</si>
  <si>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</si>
  <si>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</si>
  <si>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</si>
  <si>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</si>
  <si>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</si>
  <si>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</si>
  <si>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</si>
  <si>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</si>
  <si>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</si>
  <si>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</si>
  <si>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</si>
  <si>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</si>
  <si>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</si>
  <si>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</si>
  <si>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</si>
  <si>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</si>
  <si>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</si>
  <si>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</si>
  <si>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</si>
  <si>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</si>
  <si>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</si>
  <si>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</si>
  <si>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</si>
  <si>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</si>
  <si>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</si>
  <si>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</si>
  <si>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</si>
  <si>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</si>
  <si>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</si>
  <si>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</si>
  <si>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</si>
  <si>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</si>
  <si>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</si>
  <si>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</si>
  <si>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</si>
  <si>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</si>
  <si>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</si>
  <si>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</si>
  <si>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</si>
  <si>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</si>
  <si>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</si>
  <si>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</si>
  <si>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</si>
  <si>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</si>
  <si>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</si>
  <si>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</si>
  <si>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</si>
  <si>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</si>
  <si>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</si>
  <si>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</si>
  <si>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</si>
  <si>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</si>
  <si>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</si>
  <si>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</si>
  <si>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</si>
  <si>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</si>
  <si>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</si>
  <si>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</si>
  <si>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</si>
  <si>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</si>
  <si>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</si>
  <si>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</si>
  <si>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</si>
  <si>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</si>
  <si>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</si>
  <si>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</si>
  <si>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</si>
  <si>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</si>
  <si>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</si>
  <si>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</si>
  <si>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</si>
  <si>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</si>
  <si>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</si>
  <si>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</si>
  <si>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</si>
  <si>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</si>
  <si>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</si>
  <si>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</si>
  <si>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</si>
  <si>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</si>
  <si>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</si>
  <si>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</si>
  <si>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</si>
  <si>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</si>
  <si>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</si>
  <si>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</si>
  <si>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</si>
  <si>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</si>
  <si>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</si>
  <si>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</si>
  <si>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</si>
  <si>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</si>
  <si>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</si>
  <si>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</si>
  <si>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</si>
  <si>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</si>
  <si>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</si>
  <si>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</si>
  <si>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</si>
  <si>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</si>
  <si>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</si>
  <si>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</si>
  <si>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</si>
  <si>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</si>
  <si>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</si>
  <si>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</si>
  <si>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</si>
  <si>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</si>
  <si>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</si>
  <si>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</si>
  <si>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</si>
  <si>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</si>
  <si>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</si>
  <si>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</si>
  <si>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</si>
  <si>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</si>
  <si>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</si>
  <si>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</si>
  <si>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</si>
  <si>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</si>
  <si>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</si>
  <si>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</si>
  <si>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</si>
  <si>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</si>
  <si>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</si>
  <si>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</si>
  <si>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</si>
  <si>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</si>
  <si>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</si>
  <si>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</si>
  <si>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</si>
  <si>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</si>
  <si>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</si>
  <si>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</si>
  <si>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</si>
  <si>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</si>
  <si>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</si>
  <si>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</si>
  <si>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</si>
  <si>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</si>
  <si>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</si>
  <si>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</si>
  <si>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</si>
  <si>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</si>
  <si>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</si>
  <si>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</si>
  <si>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</si>
  <si>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</si>
  <si>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</si>
  <si>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</si>
  <si>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</si>
  <si>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</si>
  <si>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</si>
  <si>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</si>
  <si>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</si>
  <si>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</si>
  <si>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</si>
  <si>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</si>
  <si>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</si>
  <si>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</si>
  <si>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</si>
  <si>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</si>
  <si>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</si>
  <si>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</si>
  <si>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</si>
  <si>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</si>
  <si>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</si>
  <si>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</si>
  <si>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</si>
  <si>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</si>
  <si>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</si>
  <si>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</si>
  <si>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</si>
  <si>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</si>
  <si>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</si>
  <si>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</si>
  <si>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</si>
  <si>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</si>
  <si>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</si>
  <si>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</si>
  <si>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</si>
  <si>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</si>
  <si>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</si>
  <si>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</si>
  <si>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</si>
  <si>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</si>
  <si>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</si>
  <si>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</si>
  <si>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</si>
  <si>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</si>
  <si>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</si>
  <si>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</si>
  <si>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</si>
  <si>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</si>
  <si>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</si>
  <si>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</si>
  <si>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</si>
  <si>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</si>
  <si>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</si>
  <si>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</si>
  <si>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</si>
  <si>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</si>
  <si>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</si>
  <si>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</si>
  <si>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</si>
  <si>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</si>
  <si>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</si>
  <si>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</si>
  <si>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</si>
  <si>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</si>
  <si>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</si>
  <si>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</si>
  <si>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</si>
  <si>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</si>
  <si>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</si>
  <si>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</si>
  <si>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</si>
  <si>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</si>
  <si>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</si>
  <si>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</si>
  <si>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</si>
  <si>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</si>
  <si>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</si>
  <si>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</si>
  <si>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</si>
  <si>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</si>
  <si>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</si>
  <si>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</si>
  <si>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</si>
  <si>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</si>
  <si>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</si>
  <si>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</si>
  <si>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</si>
  <si>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</si>
  <si>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</si>
  <si>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</si>
  <si>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</si>
  <si>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</si>
  <si>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</si>
  <si>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</si>
  <si>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</si>
  <si>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</si>
  <si>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</si>
  <si>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</si>
  <si>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</si>
  <si>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</si>
  <si>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</si>
  <si>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</si>
  <si>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</si>
  <si>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</si>
  <si>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</si>
  <si>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</si>
  <si>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</si>
  <si>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</si>
  <si>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</si>
  <si>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</si>
  <si>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</si>
  <si>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</si>
  <si>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</si>
  <si>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</si>
  <si>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</si>
  <si>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</si>
  <si>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</si>
  <si>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</si>
  <si>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</si>
  <si>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</si>
  <si>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</si>
  <si>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</si>
  <si>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</si>
  <si>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</si>
  <si>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</si>
  <si>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</si>
  <si>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</si>
  <si>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</si>
  <si>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</si>
  <si>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</si>
  <si>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</si>
  <si>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</si>
  <si>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</si>
  <si>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</si>
  <si>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</si>
  <si>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</si>
  <si>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</si>
  <si>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</si>
  <si>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</si>
  <si>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</si>
  <si>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</si>
  <si>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</si>
  <si>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</si>
  <si>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</si>
  <si>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</si>
  <si>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</si>
  <si>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</si>
  <si>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</si>
  <si>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</si>
  <si>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</si>
  <si>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</si>
  <si>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</si>
  <si>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</si>
  <si>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</si>
  <si>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</si>
  <si>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</si>
  <si>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</si>
  <si>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</si>
  <si>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</si>
  <si>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</si>
  <si>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</si>
  <si>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</si>
  <si>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</si>
  <si>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</si>
  <si>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</si>
  <si>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</si>
  <si>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</si>
  <si>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</si>
  <si>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</si>
  <si>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</si>
  <si>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</si>
  <si>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</si>
  <si>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</si>
  <si>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</si>
  <si>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</si>
  <si>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</si>
  <si>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</si>
  <si>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</si>
  <si>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</si>
  <si>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</si>
  <si>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</si>
  <si>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</si>
  <si>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</si>
  <si>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</si>
  <si>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</si>
  <si>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</si>
  <si>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</si>
  <si>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</si>
  <si>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</si>
  <si>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</si>
  <si>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</si>
  <si>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</si>
  <si>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</si>
  <si>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</si>
  <si>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</si>
  <si>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</si>
  <si>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</si>
  <si>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</si>
  <si>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</si>
  <si>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</si>
  <si>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</si>
  <si>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</si>
  <si>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</si>
  <si>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</si>
  <si>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</si>
  <si>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</si>
  <si>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</si>
  <si>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</si>
  <si>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</si>
  <si>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</si>
  <si>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</si>
  <si>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</si>
  <si>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</si>
  <si>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</si>
  <si>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</si>
  <si>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</si>
  <si>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</si>
  <si>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</si>
  <si>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</si>
  <si>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</si>
  <si>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</si>
  <si>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</si>
  <si>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</si>
  <si>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</si>
  <si>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</si>
  <si>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</si>
  <si>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</si>
  <si>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</si>
  <si>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</si>
  <si>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</si>
  <si>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</si>
  <si>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</si>
  <si>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</si>
  <si>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</si>
  <si>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</si>
  <si>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</si>
  <si>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</si>
  <si>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</si>
  <si>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</si>
  <si>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</si>
  <si>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</si>
  <si>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</si>
  <si>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</si>
  <si>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</si>
  <si>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</si>
  <si>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</si>
  <si>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</si>
  <si>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</si>
  <si>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</si>
  <si>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</si>
  <si>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</si>
  <si>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</si>
  <si>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</si>
  <si>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</si>
  <si>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</si>
  <si>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</si>
  <si>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</si>
  <si>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</si>
  <si>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</si>
  <si>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</si>
  <si>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</si>
  <si>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</si>
  <si>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</si>
  <si>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</si>
  <si>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</si>
  <si>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</si>
  <si>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</si>
  <si>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</si>
  <si>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</si>
  <si>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</si>
  <si>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</si>
  <si>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</si>
  <si>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</si>
  <si>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</si>
  <si>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</si>
  <si>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</si>
  <si>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</si>
  <si>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</si>
  <si>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</si>
  <si>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</si>
  <si>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</si>
  <si>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</si>
  <si>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</si>
  <si>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</si>
  <si>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</si>
  <si>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</si>
  <si>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</si>
  <si>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</si>
  <si>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</si>
  <si>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</si>
  <si>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</si>
  <si>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</si>
  <si>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</si>
  <si>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</si>
  <si>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</si>
  <si>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</si>
  <si>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</si>
  <si>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</si>
  <si>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</si>
  <si>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</si>
  <si>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</si>
  <si>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</si>
  <si>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</si>
  <si>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</si>
  <si>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</si>
  <si>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</si>
  <si>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</si>
  <si>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</si>
  <si>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</si>
  <si>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</si>
  <si>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</si>
  <si>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</si>
  <si>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</si>
  <si>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</si>
  <si>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</si>
  <si>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</si>
  <si>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</si>
  <si>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</si>
  <si>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</si>
  <si>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</si>
  <si>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</si>
  <si>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</si>
  <si>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</si>
  <si>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</si>
  <si>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</si>
  <si>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</si>
  <si>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</si>
  <si>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</si>
  <si>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</si>
  <si>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</si>
  <si>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</si>
  <si>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</si>
  <si>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</si>
  <si>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</si>
  <si>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</si>
  <si>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</si>
  <si>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</si>
  <si>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</si>
  <si>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</si>
  <si>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</si>
  <si>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</si>
  <si>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</si>
  <si>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</si>
  <si>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</si>
  <si>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</si>
  <si>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</si>
  <si>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</si>
  <si>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</si>
  <si>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</si>
  <si>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</si>
  <si>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</si>
  <si>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</si>
  <si>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</si>
  <si>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</si>
  <si>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</si>
  <si>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</si>
  <si>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</si>
  <si>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</si>
  <si>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</si>
  <si>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</si>
  <si>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</si>
  <si>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</si>
  <si>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</si>
  <si>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</si>
  <si>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</si>
  <si>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</si>
  <si>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</si>
  <si>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</si>
  <si>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</si>
  <si>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</si>
  <si>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</si>
  <si>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</si>
  <si>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</si>
  <si>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</si>
  <si>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</si>
  <si>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</si>
  <si>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</si>
  <si>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</si>
  <si>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</si>
  <si>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</si>
  <si>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</si>
  <si>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</si>
  <si>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</si>
  <si>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</si>
  <si>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</si>
  <si>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</si>
  <si>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</si>
  <si>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</si>
  <si>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</si>
  <si>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</si>
  <si>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</si>
  <si>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</si>
  <si>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</si>
  <si>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</si>
  <si>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</si>
  <si>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</si>
  <si>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</si>
  <si>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</si>
  <si>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</si>
  <si>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</si>
  <si>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</si>
  <si>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</si>
  <si>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</si>
  <si>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</si>
  <si>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</si>
  <si>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</si>
  <si>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</si>
  <si>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</si>
  <si>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</si>
  <si>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</si>
  <si>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</si>
  <si>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</si>
  <si>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</si>
  <si>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</si>
  <si>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</si>
  <si>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</si>
  <si>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</si>
  <si>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</si>
  <si>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</si>
  <si>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</si>
  <si>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</si>
  <si>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</si>
  <si>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</si>
  <si>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</si>
  <si>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</si>
  <si>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</si>
  <si>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</si>
  <si>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</si>
  <si>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</si>
  <si>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</si>
  <si>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</si>
  <si>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</si>
  <si>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</si>
  <si>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</si>
  <si>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</si>
  <si>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</si>
  <si>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</si>
  <si>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</si>
  <si>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</si>
  <si>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</si>
  <si>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</si>
  <si>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</si>
  <si>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</si>
  <si>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</si>
  <si>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</si>
  <si>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</si>
  <si>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</si>
  <si>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</si>
  <si>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</si>
  <si>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</si>
  <si>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</si>
  <si>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</si>
  <si>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</si>
  <si>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</si>
  <si>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</si>
  <si>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</si>
  <si>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</si>
  <si>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</si>
  <si>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</si>
  <si>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</si>
  <si>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</si>
  <si>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</si>
  <si>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</si>
  <si>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</si>
  <si>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</si>
  <si>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</si>
  <si>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</si>
  <si>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</si>
  <si>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</si>
  <si>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</si>
  <si>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</si>
  <si>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</si>
  <si>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</si>
  <si>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</si>
  <si>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</si>
  <si>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</si>
  <si>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</si>
  <si>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</si>
  <si>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</si>
  <si>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</si>
  <si>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</si>
  <si>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</si>
  <si>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</si>
  <si>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</si>
  <si>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</si>
  <si>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</si>
  <si>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</si>
  <si>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</si>
  <si>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</si>
  <si>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</si>
  <si>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</si>
  <si>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</si>
  <si>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</si>
  <si>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</si>
  <si>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</si>
  <si>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</si>
  <si>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</si>
  <si>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</si>
  <si>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</si>
  <si>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</si>
  <si>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</si>
  <si>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</si>
  <si>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</si>
  <si>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</si>
  <si>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</si>
  <si>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</si>
  <si>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</si>
  <si>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</si>
  <si>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</si>
  <si>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</si>
  <si>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</si>
  <si>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</si>
  <si>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</si>
  <si>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</si>
  <si>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</si>
  <si>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</si>
  <si>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</si>
  <si>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</si>
  <si>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</si>
  <si>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</si>
  <si>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</si>
  <si>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</si>
  <si>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</si>
  <si>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</si>
  <si>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</si>
  <si>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</si>
  <si>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</si>
  <si>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</si>
  <si>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</si>
  <si>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</si>
  <si>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</si>
  <si>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</si>
  <si>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</si>
  <si>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</si>
  <si>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</si>
  <si>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</si>
  <si>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</si>
  <si>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</si>
  <si>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</si>
  <si>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</si>
  <si>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</si>
  <si>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</si>
  <si>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</si>
  <si>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</si>
  <si>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</si>
  <si>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</si>
  <si>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</si>
  <si>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</si>
  <si>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</si>
  <si>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</si>
  <si>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</si>
  <si>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</si>
  <si>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</si>
  <si>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</si>
  <si>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</si>
  <si>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</si>
  <si>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</si>
  <si>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</si>
  <si>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</si>
  <si>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</si>
  <si>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</si>
  <si>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</si>
  <si>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</si>
  <si>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</si>
  <si>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</si>
  <si>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</si>
  <si>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</si>
  <si>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</si>
  <si>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</si>
  <si>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</si>
  <si>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</si>
  <si>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</si>
  <si>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</si>
  <si>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</si>
  <si>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</si>
  <si>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</si>
  <si>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</si>
  <si>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</si>
  <si>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</si>
  <si>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</si>
  <si>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</si>
  <si>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</si>
  <si>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</si>
  <si>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</si>
  <si>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</si>
  <si>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</si>
  <si>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</si>
  <si>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</si>
  <si>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</si>
  <si>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</si>
  <si>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</si>
  <si>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</si>
  <si>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</si>
  <si>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</si>
  <si>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</si>
  <si>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</si>
  <si>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</si>
  <si>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</si>
  <si>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</si>
  <si>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</si>
  <si>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</si>
  <si>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</si>
  <si>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</si>
  <si>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</si>
  <si>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</si>
  <si>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</si>
  <si>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</si>
  <si>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</si>
  <si>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</si>
  <si>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</si>
  <si>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</si>
  <si>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</si>
  <si>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</si>
  <si>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</si>
  <si>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</si>
  <si>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</si>
  <si>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</si>
  <si>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</si>
  <si>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</si>
  <si>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</si>
  <si>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</si>
  <si>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</si>
  <si>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</si>
  <si>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</si>
  <si>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</si>
  <si>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</si>
  <si>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</si>
  <si>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</si>
  <si>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</si>
  <si>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</si>
  <si>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</si>
  <si>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</si>
  <si>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</si>
  <si>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</si>
  <si>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</si>
  <si>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</si>
  <si>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</si>
  <si>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</si>
  <si>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</si>
  <si>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</si>
  <si>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</si>
  <si>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</si>
  <si>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</si>
  <si>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</si>
  <si>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</si>
  <si>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</si>
  <si>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</si>
  <si>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</si>
  <si>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</si>
  <si>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</si>
  <si>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</si>
  <si>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</si>
  <si>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</si>
  <si>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</si>
  <si>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</si>
  <si>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</si>
  <si>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</si>
  <si>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</si>
  <si>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</si>
  <si>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</si>
  <si>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</si>
  <si>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</si>
  <si>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</si>
  <si>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</si>
  <si>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</si>
  <si>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</si>
  <si>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</si>
  <si>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</si>
  <si>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</si>
  <si>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</si>
  <si>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</si>
  <si>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</si>
  <si>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</si>
  <si>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</si>
  <si>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</si>
  <si>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</si>
  <si>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</si>
  <si>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</si>
  <si>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</si>
  <si>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</si>
  <si>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</si>
  <si>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</si>
  <si>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</si>
  <si>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</si>
  <si>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</si>
  <si>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</si>
  <si>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</si>
  <si>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</si>
  <si>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</si>
  <si>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</si>
  <si>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</si>
  <si>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</si>
  <si>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</si>
  <si>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</si>
  <si>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</si>
  <si>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</si>
  <si>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</si>
  <si>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</si>
  <si>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</si>
  <si>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</si>
  <si>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</si>
  <si>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</si>
  <si>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</si>
  <si>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</si>
  <si>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</si>
  <si>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</si>
  <si>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</si>
  <si>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</si>
  <si>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</si>
  <si>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</si>
  <si>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</si>
  <si>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</si>
  <si>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</si>
  <si>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</si>
  <si>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</si>
  <si>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</si>
  <si>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</si>
  <si>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</si>
  <si>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</si>
  <si>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</si>
  <si>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</si>
  <si>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</si>
  <si>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</si>
  <si>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</si>
  <si>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</si>
  <si>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</si>
  <si>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</si>
  <si>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</si>
  <si>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</si>
  <si>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</si>
  <si>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</si>
  <si>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</si>
  <si>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</si>
  <si>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</si>
  <si>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</si>
  <si>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</si>
  <si>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</si>
  <si>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</si>
  <si>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</si>
  <si>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</si>
  <si>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</si>
  <si>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</si>
  <si>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</si>
  <si>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</si>
  <si>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</si>
  <si>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</si>
  <si>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</si>
  <si>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</si>
  <si>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</si>
  <si>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</si>
  <si>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</si>
  <si>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</si>
  <si>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</si>
  <si>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</si>
  <si>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</si>
  <si>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</si>
  <si>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</si>
  <si>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</si>
  <si>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</si>
  <si>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</si>
  <si>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</si>
  <si>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</si>
  <si>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</si>
  <si>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</si>
  <si>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</si>
  <si>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</si>
  <si>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</si>
  <si>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</si>
  <si>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</si>
  <si>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</si>
  <si>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</si>
  <si>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</si>
  <si>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</si>
  <si>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</si>
  <si>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</si>
  <si>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</si>
  <si>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</si>
  <si>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</si>
  <si>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</si>
  <si>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</si>
  <si>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</si>
  <si>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</si>
  <si>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</si>
  <si>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</si>
  <si>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</si>
  <si>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</si>
  <si>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</si>
  <si>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</si>
  <si>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</si>
  <si>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</si>
  <si>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</si>
  <si>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</si>
  <si>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</si>
  <si>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</si>
  <si>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</si>
  <si>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</si>
  <si>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</si>
  <si>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</si>
  <si>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</si>
  <si>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</si>
  <si>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</si>
  <si>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</si>
  <si>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</si>
  <si>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</si>
  <si>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</si>
  <si>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</si>
  <si>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</si>
  <si>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</si>
  <si>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</si>
  <si>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</si>
  <si>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</si>
  <si>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</si>
  <si>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</si>
  <si>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</si>
  <si>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</si>
  <si>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</si>
  <si>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</si>
  <si>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</si>
  <si>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</si>
  <si>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</si>
  <si>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</si>
  <si>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</si>
  <si>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</si>
  <si>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</si>
  <si>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</si>
  <si>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</si>
  <si>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</si>
  <si>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</si>
  <si>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</si>
  <si>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</si>
  <si>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</si>
  <si>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</si>
  <si>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</si>
  <si>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</si>
  <si>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</si>
  <si>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</si>
  <si>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</si>
  <si>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</si>
  <si>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</si>
  <si>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</si>
  <si>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</si>
  <si>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</si>
  <si>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</si>
  <si>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</si>
  <si>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</si>
  <si>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</si>
  <si>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</si>
  <si>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</si>
  <si>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</si>
  <si>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</si>
  <si>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</si>
  <si>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</si>
  <si>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</si>
  <si>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</si>
  <si>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</si>
  <si>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</si>
  <si>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</si>
  <si>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</si>
  <si>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</si>
  <si>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</si>
  <si>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</si>
  <si>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</si>
  <si>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</si>
  <si>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</si>
  <si>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</si>
  <si>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</si>
  <si>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</si>
  <si>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</si>
  <si>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</si>
  <si>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</si>
  <si>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</si>
  <si>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</si>
  <si>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</si>
  <si>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</si>
  <si>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</si>
  <si>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</si>
  <si>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</si>
  <si>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</si>
  <si>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</si>
  <si>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</si>
  <si>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</si>
  <si>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</si>
  <si>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</si>
  <si>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</si>
  <si>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</si>
  <si>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</si>
  <si>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</si>
  <si>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</si>
  <si>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</si>
  <si>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</si>
  <si>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</si>
  <si>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</si>
  <si>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</si>
  <si>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</si>
  <si>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</si>
  <si>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</si>
  <si>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</si>
  <si>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</si>
  <si>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</si>
  <si>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</si>
  <si>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</si>
  <si>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</si>
  <si>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</si>
  <si>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</si>
  <si>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</si>
  <si>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</si>
  <si>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</si>
  <si>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</si>
  <si>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</si>
  <si>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</si>
  <si>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</si>
  <si>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</si>
  <si>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</si>
  <si>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</si>
  <si>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</si>
  <si>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</si>
  <si>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</si>
  <si>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</si>
  <si>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</si>
  <si>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</si>
  <si>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</si>
  <si>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</si>
  <si>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</si>
  <si>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</si>
  <si>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</si>
  <si>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</si>
  <si>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</si>
  <si>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</si>
  <si>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</si>
  <si>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</si>
  <si>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</si>
  <si>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</si>
  <si>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</si>
  <si>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</si>
  <si>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</si>
  <si>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</si>
  <si>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</si>
  <si>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</si>
  <si>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</si>
  <si>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</si>
  <si>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</si>
  <si>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</si>
  <si>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</si>
  <si>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</si>
  <si>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</si>
  <si>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</si>
  <si>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</si>
  <si>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</si>
  <si>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</si>
  <si>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</si>
  <si>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</si>
  <si>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</si>
  <si>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</si>
  <si>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</si>
  <si>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</si>
  <si>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</si>
  <si>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</si>
  <si>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</si>
  <si>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</si>
  <si>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</si>
  <si>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</si>
  <si>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</si>
  <si>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</si>
  <si>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</si>
  <si>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</si>
  <si>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</si>
  <si>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</si>
  <si>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</si>
  <si>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</si>
  <si>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</si>
  <si>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</si>
  <si>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</si>
  <si>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</si>
  <si>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</si>
  <si>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</si>
  <si>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</si>
  <si>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</si>
  <si>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</si>
  <si>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</si>
  <si>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</si>
  <si>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</si>
  <si>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</si>
  <si>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</si>
  <si>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</si>
  <si>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</si>
  <si>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</si>
  <si>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</si>
  <si>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</si>
  <si>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</si>
  <si>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</si>
  <si>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</si>
  <si>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</si>
  <si>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</si>
  <si>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</si>
  <si>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</si>
  <si>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</si>
  <si>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</si>
  <si>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</si>
  <si>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</si>
  <si>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</si>
  <si>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</si>
  <si>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</si>
  <si>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</si>
  <si>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</si>
  <si>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</si>
  <si>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</si>
  <si>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</si>
  <si>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</si>
  <si>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</si>
  <si>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</si>
  <si>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</si>
  <si>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</si>
  <si>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</si>
  <si>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</si>
  <si>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</si>
  <si>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</si>
  <si>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</si>
  <si>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</si>
  <si>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</si>
  <si>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</si>
  <si>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</si>
  <si>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</si>
  <si>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</si>
  <si>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</si>
  <si>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</si>
  <si>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</si>
  <si>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</si>
  <si>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</si>
  <si>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</si>
  <si>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</si>
  <si>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</si>
  <si>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</si>
  <si>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</si>
  <si>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</si>
  <si>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</si>
  <si>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</si>
  <si>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</si>
  <si>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</si>
  <si>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</si>
  <si>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</si>
  <si>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</si>
  <si>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</si>
  <si>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</si>
  <si>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</si>
  <si>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</si>
  <si>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</si>
  <si>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</si>
  <si>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</si>
  <si>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</si>
  <si>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</si>
  <si>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</si>
  <si>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</si>
  <si>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</si>
  <si>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</si>
  <si>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</si>
  <si>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</si>
  <si>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</si>
  <si>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</si>
  <si>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</si>
  <si>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</si>
  <si>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</si>
  <si>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</si>
  <si>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</si>
  <si>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</si>
  <si>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</si>
  <si>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</si>
  <si>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</si>
  <si>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</si>
  <si>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</si>
  <si>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</si>
  <si>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</si>
  <si>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</si>
  <si>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</si>
  <si>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</si>
  <si>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</si>
  <si>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</si>
  <si>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</si>
  <si>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</si>
  <si>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</si>
  <si>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</si>
  <si>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</si>
  <si>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</si>
  <si>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</si>
  <si>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</si>
  <si>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</si>
  <si>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</si>
  <si>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</si>
  <si>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</si>
  <si>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</si>
  <si>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</si>
  <si>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</si>
  <si>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</si>
  <si>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</si>
  <si>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</si>
  <si>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</si>
  <si>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</si>
  <si>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</si>
  <si>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</si>
  <si>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</si>
  <si>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</si>
  <si>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</si>
  <si>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</si>
  <si>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</si>
  <si>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</si>
  <si>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</si>
  <si>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</si>
  <si>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</si>
  <si>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</si>
  <si>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</si>
  <si>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</si>
  <si>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</si>
  <si>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</si>
  <si>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</si>
  <si>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</si>
  <si>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</si>
  <si>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</si>
  <si>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</si>
  <si>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</si>
  <si>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</si>
  <si>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</si>
  <si>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</si>
  <si>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</si>
  <si>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</si>
  <si>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</si>
  <si>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</si>
  <si>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</si>
  <si>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</si>
  <si>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</si>
  <si>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</si>
  <si>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</si>
  <si>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</si>
  <si>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</si>
  <si>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</si>
  <si>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</si>
  <si>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</si>
  <si>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</si>
  <si>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</si>
  <si>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</si>
  <si>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</si>
  <si>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</si>
  <si>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</si>
  <si>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</si>
  <si>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</si>
  <si>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</si>
  <si>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</si>
  <si>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</si>
  <si>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</si>
  <si>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</si>
  <si>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</si>
  <si>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</si>
  <si>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</si>
  <si>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</si>
  <si>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</si>
  <si>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</si>
  <si>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</si>
  <si>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</si>
  <si>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</si>
  <si>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</si>
  <si>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</si>
  <si>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</si>
  <si>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</si>
  <si>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</si>
  <si>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</si>
  <si>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</si>
  <si>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</si>
  <si>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</si>
  <si>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</si>
  <si>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</si>
  <si>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</si>
  <si>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</si>
  <si>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</si>
  <si>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</si>
  <si>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</si>
  <si>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</si>
  <si>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</si>
  <si>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</si>
  <si>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</si>
  <si>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</si>
  <si>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</si>
  <si>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</si>
  <si>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</si>
  <si>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</si>
  <si>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</si>
  <si>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</si>
  <si>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</si>
  <si>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</si>
  <si>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</si>
  <si>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</si>
  <si>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</si>
  <si>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</si>
  <si>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</si>
  <si>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</si>
  <si>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</si>
  <si>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</si>
  <si>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</si>
  <si>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</si>
  <si>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</si>
  <si>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</si>
  <si>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</si>
  <si>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</si>
  <si>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</si>
  <si>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</si>
  <si>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</si>
  <si>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</si>
  <si>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</si>
  <si>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</si>
  <si>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</si>
  <si>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</si>
  <si>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</si>
  <si>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</si>
  <si>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</si>
  <si>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</si>
  <si>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</si>
  <si>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</si>
  <si>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</si>
  <si>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</si>
  <si>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</si>
  <si>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</si>
  <si>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</si>
  <si>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</si>
  <si>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</si>
  <si>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</si>
  <si>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</si>
  <si>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</si>
  <si>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</si>
  <si>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</si>
  <si>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</si>
  <si>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</si>
  <si>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</si>
  <si>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</si>
  <si>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</si>
  <si>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</si>
  <si>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</si>
  <si>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</si>
  <si>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</si>
  <si>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</si>
  <si>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</si>
  <si>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</si>
  <si>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</si>
  <si>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</si>
  <si>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</si>
  <si>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</si>
  <si>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</si>
  <si>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</si>
  <si>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</si>
  <si>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</si>
  <si>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</si>
  <si>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</si>
  <si>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</si>
  <si>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</si>
  <si>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</si>
  <si>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</si>
  <si>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</si>
  <si>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</si>
  <si>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</si>
  <si>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</si>
  <si>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</si>
  <si>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</si>
  <si>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</si>
  <si>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</si>
  <si>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</si>
  <si>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</si>
  <si>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</si>
  <si>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</si>
  <si>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</si>
  <si>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</si>
  <si>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</si>
  <si>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</si>
  <si>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</si>
  <si>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</si>
  <si>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</si>
  <si>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</si>
  <si>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</si>
  <si>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</si>
  <si>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</si>
  <si>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</si>
  <si>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</si>
  <si>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</si>
  <si>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</si>
  <si>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</si>
  <si>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</si>
  <si>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</si>
  <si>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</si>
  <si>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</si>
  <si>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</si>
  <si>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</si>
  <si>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</si>
  <si>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</si>
  <si>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</si>
  <si>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</si>
  <si>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</si>
  <si>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</si>
  <si>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</si>
  <si>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</si>
  <si>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</si>
  <si>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</si>
  <si>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</si>
  <si>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</si>
  <si>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</si>
  <si>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</si>
  <si>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</si>
  <si>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</si>
  <si>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</si>
  <si>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</si>
  <si>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</si>
  <si>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</si>
  <si>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</si>
  <si>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</si>
  <si>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</si>
  <si>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</si>
  <si>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</si>
  <si>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</si>
  <si>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</si>
  <si>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</si>
  <si>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</si>
  <si>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</si>
  <si>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</si>
  <si>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</si>
  <si>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</si>
  <si>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</si>
  <si>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</si>
  <si>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</si>
  <si>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</si>
  <si>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</si>
  <si>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</si>
  <si>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</si>
  <si>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</si>
  <si>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</si>
  <si>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</si>
  <si>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</si>
  <si>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</si>
  <si>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</si>
  <si>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</si>
  <si>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</si>
  <si>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</si>
  <si>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</si>
  <si>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</si>
  <si>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</si>
  <si>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</si>
  <si>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</si>
  <si>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</si>
  <si>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</si>
  <si>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</si>
  <si>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</si>
  <si>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</si>
  <si>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</si>
  <si>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</si>
  <si>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</si>
  <si>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</si>
  <si>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</si>
  <si>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</si>
  <si>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</si>
  <si>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</si>
  <si>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</si>
  <si>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</si>
  <si>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</si>
  <si>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</si>
  <si>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</si>
  <si>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</si>
  <si>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</si>
  <si>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</si>
  <si>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</si>
  <si>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</si>
  <si>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</si>
  <si>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</si>
  <si>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</si>
  <si>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</si>
  <si>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</si>
  <si>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</si>
  <si>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</si>
  <si>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</si>
  <si>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</si>
  <si>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</si>
  <si>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</si>
  <si>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</si>
  <si>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</si>
  <si>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</si>
  <si>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</si>
  <si>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</si>
  <si>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</si>
  <si>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</si>
  <si>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</si>
  <si>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</si>
  <si>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</si>
  <si>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</si>
  <si>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</si>
  <si>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</si>
  <si>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</si>
  <si>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</si>
  <si>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</si>
  <si>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</si>
  <si>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</si>
  <si>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</si>
  <si>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</si>
  <si>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</si>
  <si>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</si>
  <si>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</si>
  <si>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</si>
  <si>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</si>
  <si>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</si>
  <si>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</si>
  <si>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</si>
  <si>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</si>
  <si>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</si>
  <si>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</si>
  <si>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</si>
  <si>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</si>
  <si>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</si>
  <si>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</si>
  <si>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</si>
  <si>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</si>
  <si>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</si>
  <si>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</si>
  <si>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</si>
  <si>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</si>
  <si>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</si>
  <si>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</si>
  <si>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</si>
  <si>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</si>
  <si>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</si>
  <si>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</si>
  <si>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</si>
  <si>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</si>
  <si>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</si>
  <si>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</si>
  <si>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</si>
  <si>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</si>
  <si>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</si>
  <si>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</si>
  <si>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</si>
  <si>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</si>
  <si>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</si>
  <si>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</si>
  <si>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</si>
  <si>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</si>
  <si>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</si>
  <si>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</si>
  <si>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</si>
  <si>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</si>
  <si>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</si>
  <si>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</si>
  <si>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</si>
  <si>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</si>
  <si>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</si>
  <si>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</si>
  <si>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</si>
  <si>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</si>
  <si>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</si>
  <si>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</si>
  <si>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</si>
  <si>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</si>
  <si>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</si>
  <si>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</si>
  <si>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</si>
  <si>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</si>
  <si>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</si>
  <si>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</si>
  <si>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</si>
  <si>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</si>
  <si>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</si>
  <si>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</si>
  <si>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</si>
  <si>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</si>
  <si>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</si>
  <si>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</si>
  <si>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</si>
  <si>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</si>
  <si>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</si>
  <si>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</si>
  <si>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</si>
  <si>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</si>
  <si>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</si>
  <si>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</si>
  <si>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</si>
  <si>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</si>
  <si>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</si>
  <si>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</si>
  <si>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</si>
  <si>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</si>
  <si>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</si>
  <si>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</si>
  <si>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</si>
  <si>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</si>
  <si>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</si>
  <si>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</si>
  <si>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</si>
  <si>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</si>
  <si>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</si>
  <si>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</si>
  <si>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</si>
  <si>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</si>
  <si>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</si>
  <si>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</si>
  <si>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</si>
  <si>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</si>
  <si>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</si>
  <si>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</si>
  <si>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</si>
  <si>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</si>
  <si>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</si>
  <si>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</si>
  <si>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</si>
  <si>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</si>
  <si>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</si>
  <si>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</si>
  <si>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</si>
  <si>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</si>
  <si>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</si>
  <si>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</si>
  <si>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</si>
  <si>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</si>
  <si>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</si>
  <si>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</si>
  <si>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</si>
  <si>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</si>
  <si>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</si>
  <si>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</si>
  <si>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</si>
  <si>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</si>
  <si>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</si>
  <si>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</si>
  <si>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</si>
  <si>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</si>
  <si>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</si>
  <si>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</si>
  <si>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</si>
  <si>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</si>
  <si>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</si>
  <si>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</si>
  <si>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</si>
  <si>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</si>
  <si>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</si>
  <si>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</si>
  <si>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</si>
  <si>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</si>
  <si>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</si>
  <si>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</si>
  <si>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</si>
  <si>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</si>
  <si>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</si>
  <si>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</si>
  <si>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</si>
  <si>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</si>
  <si>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</si>
  <si>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</si>
  <si>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</si>
  <si>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</si>
  <si>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</si>
  <si>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</si>
  <si>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</si>
  <si>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</si>
  <si>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</si>
  <si>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</si>
  <si>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</si>
  <si>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</si>
  <si>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</si>
  <si>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</si>
  <si>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</si>
  <si>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</si>
  <si>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</si>
  <si>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</si>
  <si>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</si>
  <si>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</si>
  <si>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</si>
  <si>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</si>
  <si>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</si>
  <si>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</si>
  <si>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</si>
  <si>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</si>
  <si>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</si>
  <si>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</si>
  <si>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</si>
  <si>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</si>
  <si>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</si>
  <si>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</si>
  <si>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</si>
  <si>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</si>
  <si>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</si>
  <si>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</si>
  <si>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</si>
  <si>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</si>
  <si>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</si>
  <si>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</si>
  <si>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</si>
  <si>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</si>
  <si>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</si>
  <si>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</si>
  <si>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</si>
  <si>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</si>
  <si>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</si>
  <si>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</si>
  <si>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</si>
  <si>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</si>
  <si>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</si>
  <si>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</si>
  <si>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</si>
  <si>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</si>
  <si>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</si>
  <si>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</si>
  <si>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</si>
  <si>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</si>
  <si>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</si>
  <si>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</si>
  <si>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</si>
  <si>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</si>
  <si>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</si>
  <si>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</si>
  <si>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</si>
  <si>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</si>
  <si>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</si>
  <si>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</si>
  <si>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</si>
  <si>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</si>
  <si>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</si>
  <si>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</si>
  <si>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</si>
  <si>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</si>
  <si>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</si>
  <si>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</si>
  <si>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</si>
  <si>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</si>
  <si>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</si>
  <si>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</si>
  <si>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</si>
  <si>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</si>
  <si>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</si>
  <si>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</si>
  <si>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</si>
  <si>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</si>
  <si>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</si>
  <si>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</si>
  <si>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</si>
  <si>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</si>
  <si>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</si>
  <si>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</si>
  <si>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</si>
  <si>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</si>
  <si>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</si>
  <si>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</si>
  <si>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</si>
  <si>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</si>
  <si>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</si>
  <si>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</si>
  <si>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</si>
  <si>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</si>
  <si>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</si>
  <si>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</si>
  <si>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</si>
  <si>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</si>
  <si>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</si>
  <si>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</si>
  <si>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</si>
  <si>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</si>
  <si>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</si>
  <si>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</si>
  <si>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</si>
  <si>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</si>
  <si>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</si>
  <si>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</si>
  <si>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</si>
  <si>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</si>
  <si>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</si>
  <si>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</si>
  <si>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</si>
  <si>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</si>
  <si>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</si>
  <si>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</si>
  <si>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</si>
  <si>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</si>
  <si>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</si>
  <si>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</si>
  <si>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</si>
  <si>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</si>
  <si>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</si>
  <si>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</si>
  <si>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</si>
  <si>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</si>
  <si>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</si>
  <si>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</si>
  <si>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</si>
  <si>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</si>
  <si>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</si>
  <si>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</si>
  <si>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</si>
  <si>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</si>
  <si>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</si>
  <si>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</si>
  <si>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</si>
  <si>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</si>
  <si>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</si>
  <si>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</si>
  <si>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</si>
  <si>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</si>
  <si>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</si>
  <si>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</si>
  <si>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</si>
  <si>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</si>
  <si>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</si>
  <si>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</si>
  <si>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</si>
  <si>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</si>
  <si>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</si>
  <si>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</si>
  <si>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</si>
  <si>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</si>
  <si>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</si>
  <si>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</si>
  <si>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</si>
  <si>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</si>
  <si>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</si>
  <si>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</si>
  <si>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</si>
  <si>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</si>
  <si>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</si>
  <si>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</si>
  <si>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</si>
  <si>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</si>
  <si>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</si>
  <si>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</si>
  <si>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</si>
  <si>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</si>
  <si>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</si>
  <si>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</si>
  <si>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</si>
  <si>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</si>
  <si>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</si>
  <si>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</si>
  <si>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</si>
  <si>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</si>
  <si>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</si>
  <si>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</si>
  <si>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</si>
  <si>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</si>
  <si>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</si>
  <si>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</si>
  <si>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</si>
  <si>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</si>
  <si>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</si>
  <si>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</si>
  <si>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</si>
  <si>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</si>
  <si>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</si>
  <si>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</si>
  <si>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</si>
  <si>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</si>
  <si>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</si>
  <si>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</si>
  <si>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</si>
  <si>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</si>
  <si>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</si>
  <si>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</si>
  <si>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</si>
  <si>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</si>
  <si>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</si>
  <si>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</si>
  <si>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</si>
  <si>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</si>
  <si>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</si>
  <si>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</si>
  <si>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</si>
  <si>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</si>
  <si>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</si>
  <si>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</si>
  <si>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</si>
  <si>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</si>
  <si>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</si>
  <si>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</si>
  <si>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</si>
  <si>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</si>
  <si>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</si>
  <si>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</si>
  <si>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</si>
  <si>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</si>
  <si>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</si>
  <si>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</si>
  <si>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</si>
  <si>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</si>
  <si>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</si>
  <si>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</si>
  <si>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</si>
  <si>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</si>
  <si>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</si>
  <si>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</si>
  <si>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</si>
  <si>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</si>
  <si>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</si>
  <si>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</si>
  <si>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</si>
  <si>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</si>
  <si>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</si>
  <si>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</si>
  <si>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</si>
  <si>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</si>
  <si>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</si>
  <si>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</si>
  <si>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</si>
  <si>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</si>
  <si>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</si>
  <si>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</si>
  <si>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</si>
  <si>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</si>
  <si>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</si>
  <si>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</si>
  <si>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</si>
  <si>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</si>
  <si>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</si>
  <si>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</si>
  <si>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</si>
  <si>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</si>
  <si>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</si>
  <si>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</si>
  <si>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</si>
  <si>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</si>
  <si>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</si>
  <si>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</si>
  <si>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</si>
  <si>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</si>
  <si>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</si>
  <si>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</si>
  <si>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</si>
  <si>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</si>
  <si>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</si>
  <si>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</si>
  <si>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</si>
  <si>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</si>
  <si>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</si>
  <si>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</si>
  <si>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</si>
  <si>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</si>
  <si>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</si>
  <si>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</si>
  <si>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</si>
  <si>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</si>
  <si>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</si>
  <si>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</si>
  <si>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</si>
  <si>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</si>
  <si>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</si>
  <si>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</si>
  <si>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</si>
  <si>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</si>
  <si>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</si>
  <si>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</si>
  <si>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</si>
  <si>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</si>
  <si>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</si>
  <si>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</si>
  <si>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</si>
  <si>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</si>
  <si>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</si>
  <si>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</si>
  <si>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</si>
  <si>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</si>
  <si>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</si>
  <si>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</si>
  <si>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</si>
  <si>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</si>
  <si>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</si>
  <si>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</si>
  <si>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</si>
  <si>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</si>
  <si>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</si>
  <si>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</si>
  <si>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</si>
  <si>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</si>
  <si>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</si>
  <si>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</si>
  <si>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</si>
  <si>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</si>
  <si>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</si>
  <si>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</si>
  <si>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</si>
  <si>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</si>
  <si>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</si>
  <si>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</si>
  <si>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</si>
  <si>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</si>
  <si>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</si>
  <si>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</si>
  <si>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</si>
  <si>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</si>
  <si>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</si>
  <si>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</si>
  <si>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</si>
  <si>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</si>
  <si>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</si>
  <si>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</si>
  <si>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</si>
  <si>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</si>
  <si>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</si>
  <si>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</si>
  <si>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</si>
  <si>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</si>
  <si>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</si>
  <si>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</si>
  <si>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</si>
  <si>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</si>
  <si>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</si>
  <si>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</si>
  <si>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</si>
  <si>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</si>
  <si>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</si>
  <si>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</si>
  <si>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</si>
  <si>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</si>
  <si>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</si>
  <si>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</si>
  <si>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</si>
  <si>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</si>
  <si>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</si>
  <si>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</si>
  <si>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</si>
  <si>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</si>
  <si>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</si>
  <si>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</si>
  <si>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</si>
  <si>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</si>
  <si>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</si>
  <si>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</si>
  <si>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</si>
  <si>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</si>
  <si>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</si>
  <si>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</si>
  <si>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</si>
  <si>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</si>
  <si>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</si>
  <si>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</si>
  <si>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</si>
  <si>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</si>
  <si>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</si>
  <si>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</si>
  <si>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</si>
  <si>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</si>
  <si>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</si>
  <si>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</si>
  <si>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</si>
  <si>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</si>
  <si>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</si>
  <si>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</si>
  <si>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</si>
  <si>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</si>
  <si>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</si>
  <si>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</si>
  <si>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</si>
  <si>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</si>
  <si>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</si>
  <si>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</si>
  <si>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</si>
  <si>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</si>
  <si>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</si>
  <si>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</si>
  <si>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</si>
  <si>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</si>
  <si>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</si>
  <si>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</si>
  <si>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</si>
  <si>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</si>
  <si>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</si>
  <si>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</si>
  <si>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</si>
  <si>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</si>
  <si>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</si>
  <si>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</si>
  <si>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</si>
  <si>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</si>
  <si>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</si>
  <si>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</si>
  <si>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</si>
  <si>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</si>
  <si>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</si>
  <si>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</si>
  <si>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</si>
  <si>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</si>
  <si>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</si>
  <si>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</si>
  <si>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</si>
  <si>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</si>
  <si>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</si>
  <si>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</si>
  <si>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</si>
  <si>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</si>
  <si>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</si>
  <si>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</si>
  <si>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</si>
  <si>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</si>
  <si>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</si>
  <si>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</si>
  <si>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</si>
  <si>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</si>
  <si>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</si>
  <si>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</si>
  <si>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</si>
  <si>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</si>
  <si>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</si>
  <si>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</si>
  <si>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</si>
  <si>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</si>
  <si>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</si>
  <si>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</si>
  <si>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</si>
  <si>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</si>
  <si>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</si>
  <si>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</si>
  <si>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</si>
  <si>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</si>
  <si>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</si>
  <si>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</si>
  <si>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</si>
  <si>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</si>
  <si>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</si>
  <si>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</si>
  <si>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</si>
  <si>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</si>
  <si>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</si>
  <si>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</si>
  <si>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</si>
  <si>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</si>
  <si>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</si>
  <si>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</si>
  <si>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</si>
  <si>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</si>
  <si>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</si>
  <si>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</si>
  <si>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</si>
  <si>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</si>
  <si>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</si>
  <si>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</si>
  <si>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</si>
  <si>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</si>
  <si>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</si>
  <si>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</si>
  <si>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</si>
  <si>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</si>
  <si>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</si>
  <si>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</si>
  <si>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</si>
  <si>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</si>
  <si>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</si>
  <si>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</si>
  <si>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</si>
  <si>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</si>
  <si>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</si>
  <si>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</si>
  <si>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</si>
  <si>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</si>
  <si>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</si>
  <si>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</si>
  <si>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</si>
  <si>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</si>
  <si>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</si>
  <si>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</si>
  <si>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</si>
  <si>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</si>
  <si>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</si>
  <si>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</si>
  <si>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</si>
  <si>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</si>
  <si>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</si>
  <si>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</si>
  <si>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</si>
  <si>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</si>
  <si>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</si>
  <si>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</si>
  <si>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</si>
  <si>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</si>
  <si>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</si>
  <si>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</si>
  <si>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</si>
  <si>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</si>
  <si>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</si>
  <si>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</si>
  <si>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</si>
  <si>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</si>
  <si>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</si>
  <si>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</si>
  <si>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</si>
  <si>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</si>
  <si>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</si>
  <si>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</si>
  <si>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</si>
  <si>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</si>
  <si>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</si>
  <si>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</si>
  <si>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</si>
  <si>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</si>
  <si>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</si>
  <si>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</si>
  <si>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</si>
  <si>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</si>
  <si>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</si>
  <si>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</si>
  <si>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</si>
  <si>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</si>
  <si>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</si>
  <si>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</si>
  <si>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</si>
  <si>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</si>
  <si>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</si>
  <si>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</si>
  <si>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</si>
  <si>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</si>
  <si>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</si>
  <si>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</si>
  <si>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</si>
  <si>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</si>
  <si>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</si>
  <si>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</si>
  <si>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</si>
  <si>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</si>
  <si>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</si>
  <si>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</si>
  <si>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</si>
  <si>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</si>
  <si>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</si>
  <si>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</si>
  <si>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</si>
  <si>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</si>
  <si>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</si>
  <si>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</si>
  <si>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</si>
  <si>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</si>
  <si>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</si>
  <si>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</si>
  <si>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</si>
  <si>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</si>
  <si>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</si>
  <si>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</si>
  <si>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</si>
  <si>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</si>
  <si>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</si>
  <si>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</si>
  <si>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</si>
  <si>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</si>
  <si>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</si>
  <si>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</si>
  <si>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</si>
  <si>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</si>
  <si>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</si>
  <si>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</si>
  <si>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</si>
  <si>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</si>
  <si>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</si>
  <si>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</si>
  <si>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</si>
  <si>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</si>
  <si>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</si>
  <si>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</si>
  <si>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</si>
  <si>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</si>
  <si>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</si>
  <si>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</si>
  <si>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</si>
  <si>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</si>
  <si>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</si>
  <si>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</si>
  <si>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</si>
  <si>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</si>
  <si>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</si>
  <si>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</si>
  <si>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</si>
  <si>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</si>
  <si>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</si>
  <si>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</si>
  <si>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</si>
  <si>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</si>
  <si>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</si>
  <si>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</si>
  <si>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</si>
  <si>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</si>
  <si>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</si>
  <si>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</si>
  <si>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</si>
  <si>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</si>
  <si>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</si>
  <si>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</si>
  <si>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</si>
  <si>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</si>
  <si>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</si>
  <si>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</si>
  <si>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</si>
  <si>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</si>
  <si>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</si>
  <si>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</si>
  <si>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</si>
  <si>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</si>
  <si>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</si>
  <si>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</si>
  <si>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</si>
  <si>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</si>
  <si>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</si>
  <si>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</si>
  <si>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</si>
  <si>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</si>
  <si>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</si>
  <si>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</si>
  <si>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</si>
  <si>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</si>
  <si>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</si>
  <si>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</si>
  <si>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</si>
  <si>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</si>
  <si>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</si>
  <si>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</si>
  <si>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</si>
  <si>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</si>
  <si>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</si>
  <si>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</si>
  <si>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</si>
  <si>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</si>
  <si>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</si>
  <si>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</si>
  <si>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</si>
  <si>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</si>
  <si>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</si>
  <si>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</si>
  <si>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</si>
  <si>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</si>
  <si>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</si>
  <si>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</si>
  <si>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</si>
  <si>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</si>
  <si>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</si>
  <si>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</si>
  <si>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</si>
  <si>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</si>
  <si>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</si>
  <si>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</si>
  <si>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</si>
  <si>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</si>
  <si>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</si>
  <si>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</si>
  <si>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</si>
  <si>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</si>
  <si>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</si>
  <si>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</si>
  <si>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</si>
  <si>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</si>
  <si>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</si>
  <si>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</si>
  <si>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</si>
  <si>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</si>
  <si>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</si>
  <si>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</si>
  <si>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</si>
  <si>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</si>
  <si>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</si>
  <si>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</si>
  <si>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</si>
  <si>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</si>
  <si>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</si>
  <si>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</si>
  <si>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</si>
  <si>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</si>
  <si>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</si>
  <si>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</si>
  <si>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</si>
  <si>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</si>
  <si>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</si>
  <si>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</si>
  <si>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</si>
  <si>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</si>
  <si>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</si>
  <si>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</si>
  <si>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</si>
  <si>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</si>
  <si>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</si>
  <si>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</si>
  <si>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</si>
  <si>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</si>
  <si>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</si>
  <si>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</si>
  <si>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</si>
  <si>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</si>
  <si>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</si>
  <si>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</si>
  <si>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</si>
  <si>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</si>
  <si>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</si>
  <si>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</si>
  <si>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</si>
  <si>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</si>
  <si>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</si>
  <si>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</si>
  <si>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</si>
  <si>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</si>
  <si>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</si>
  <si>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</si>
  <si>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</si>
  <si>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</si>
  <si>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</si>
  <si>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</si>
  <si>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</si>
  <si>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</si>
  <si>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</si>
  <si>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</si>
  <si>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</si>
  <si>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</si>
  <si>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</si>
  <si>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</si>
  <si>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</si>
  <si>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</si>
  <si>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</si>
  <si>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</si>
  <si>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</si>
  <si>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</si>
  <si>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</si>
  <si>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</si>
  <si>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</si>
  <si>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</si>
  <si>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</si>
  <si>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</si>
  <si>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</si>
  <si>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</si>
  <si>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</si>
  <si>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</si>
  <si>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</si>
  <si>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</si>
  <si>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</si>
  <si>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</si>
  <si>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</si>
  <si>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</si>
  <si>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</si>
  <si>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</si>
  <si>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</si>
  <si>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</si>
  <si>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</si>
  <si>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</si>
  <si>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</si>
  <si>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</si>
  <si>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</si>
  <si>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</si>
  <si>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</si>
  <si>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</si>
  <si>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</si>
  <si>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</si>
  <si>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</si>
  <si>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</si>
  <si>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</si>
  <si>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</si>
  <si>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</si>
  <si>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</si>
  <si>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</si>
  <si>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</si>
  <si>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</si>
  <si>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</si>
  <si>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</si>
  <si>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</si>
  <si>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</si>
  <si>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</si>
  <si>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</si>
  <si>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</si>
  <si>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</si>
  <si>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</si>
  <si>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</si>
  <si>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</si>
  <si>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</si>
  <si>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</si>
  <si>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</si>
  <si>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</si>
  <si>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</si>
  <si>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</si>
  <si>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</si>
  <si>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</si>
  <si>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</si>
  <si>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</si>
  <si>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</si>
  <si>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</si>
  <si>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</si>
  <si>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</si>
  <si>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</si>
  <si>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</si>
  <si>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</si>
  <si>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</si>
  <si>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</si>
  <si>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</si>
  <si>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</si>
  <si>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</si>
  <si>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</si>
  <si>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</si>
  <si>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</si>
  <si>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</si>
  <si>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</si>
  <si>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</si>
  <si>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</si>
  <si>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</si>
  <si>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</si>
  <si>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</si>
  <si>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</si>
  <si>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</si>
  <si>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</si>
  <si>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</si>
  <si>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</si>
  <si>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</si>
  <si>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</si>
  <si>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</si>
  <si>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</si>
  <si>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</si>
  <si>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</si>
  <si>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</si>
  <si>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</si>
  <si>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</si>
  <si>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</si>
  <si>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</si>
  <si>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</si>
  <si>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</si>
  <si>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</si>
  <si>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</si>
  <si>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</si>
  <si>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</si>
  <si>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</si>
  <si>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</si>
  <si>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</si>
  <si>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</si>
  <si>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</si>
  <si>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</si>
  <si>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</si>
  <si>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</si>
  <si>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</si>
  <si>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</si>
  <si>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</si>
  <si>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</si>
  <si>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</si>
  <si>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</si>
  <si>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</si>
  <si>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</si>
  <si>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</si>
  <si>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</si>
  <si>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</si>
  <si>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</si>
  <si>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</si>
  <si>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</si>
  <si>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</si>
  <si>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</si>
  <si>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</si>
  <si>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</si>
  <si>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</si>
  <si>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</si>
  <si>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</si>
  <si>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</si>
  <si>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</si>
  <si>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</si>
  <si>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</si>
  <si>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</si>
  <si>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</si>
  <si>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</si>
  <si>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</si>
  <si>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</si>
  <si>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</si>
  <si>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</si>
  <si>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</si>
  <si>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</si>
  <si>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</si>
  <si>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</si>
  <si>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</si>
  <si>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</si>
  <si>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</si>
  <si>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</si>
  <si>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</si>
  <si>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</si>
  <si>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</si>
  <si>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</si>
  <si>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</si>
  <si>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</si>
  <si>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</si>
  <si>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</si>
  <si>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</si>
  <si>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</si>
  <si>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</si>
  <si>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</si>
  <si>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</si>
  <si>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</si>
  <si>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</si>
  <si>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</si>
  <si>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</si>
  <si>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</si>
  <si>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</si>
  <si>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</si>
  <si>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</si>
  <si>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</si>
  <si>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</si>
  <si>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</si>
  <si>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</si>
  <si>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</si>
  <si>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</si>
  <si>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</si>
  <si>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</si>
  <si>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</si>
  <si>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</si>
  <si>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</si>
  <si>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</si>
  <si>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</si>
  <si>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</si>
  <si>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</si>
  <si>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</si>
  <si>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</si>
  <si>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</si>
  <si>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</si>
  <si>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</si>
  <si>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</si>
  <si>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</si>
  <si>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</si>
  <si>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</si>
  <si>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</si>
  <si>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</si>
  <si>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</si>
  <si>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</si>
  <si>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</si>
  <si>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</si>
  <si>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</si>
  <si>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</si>
  <si>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</si>
  <si>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</si>
  <si>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</si>
  <si>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</si>
  <si>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</si>
  <si>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</si>
  <si>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</si>
  <si>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</si>
  <si>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</si>
  <si>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</si>
  <si>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</si>
  <si>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</si>
  <si>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</si>
  <si>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</si>
  <si>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</si>
  <si>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</si>
  <si>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</si>
  <si>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</si>
  <si>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</si>
  <si>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</si>
  <si>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</si>
  <si>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</si>
  <si>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</si>
  <si>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</si>
  <si>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</si>
  <si>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</si>
  <si>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</si>
  <si>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</si>
  <si>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</si>
  <si>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</si>
  <si>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</si>
  <si>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</si>
  <si>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</si>
  <si>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</si>
  <si>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</si>
  <si>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</si>
  <si>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</si>
  <si>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</si>
  <si>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</si>
  <si>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</si>
  <si>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</si>
  <si>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</si>
  <si>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</si>
  <si>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</si>
  <si>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</si>
  <si>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</si>
  <si>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</si>
  <si>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</si>
  <si>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</si>
  <si>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</si>
  <si>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</si>
  <si>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</si>
  <si>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</si>
  <si>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</si>
  <si>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</si>
  <si>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</si>
  <si>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</si>
  <si>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</si>
  <si>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</si>
  <si>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</si>
  <si>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</si>
  <si>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</si>
  <si>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</si>
  <si>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</si>
  <si>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</si>
  <si>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</si>
  <si>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</si>
  <si>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</si>
  <si>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</si>
  <si>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</si>
  <si>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</si>
  <si>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</si>
  <si>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</si>
  <si>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</si>
  <si>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</si>
  <si>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</si>
  <si>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</si>
  <si>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</si>
  <si>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</si>
  <si>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</si>
  <si>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</si>
  <si>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</si>
  <si>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</si>
  <si>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</si>
  <si>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</si>
  <si>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</si>
  <si>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</si>
  <si>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</si>
  <si>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</si>
  <si>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</si>
  <si>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</si>
  <si>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</si>
  <si>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</si>
  <si>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</si>
  <si>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</si>
  <si>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</si>
  <si>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</si>
  <si>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</si>
  <si>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</si>
  <si>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</si>
  <si>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</si>
  <si>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</si>
  <si>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</si>
  <si>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</si>
  <si>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</si>
  <si>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</si>
  <si>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</si>
  <si>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</si>
  <si>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</si>
  <si>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</si>
  <si>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</si>
  <si>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</si>
  <si>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</si>
  <si>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</si>
  <si>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</si>
  <si>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</si>
  <si>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</si>
  <si>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</si>
  <si>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</si>
  <si>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</si>
  <si>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</si>
  <si>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</si>
  <si>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</si>
  <si>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</si>
  <si>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</si>
  <si>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</si>
  <si>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</si>
  <si>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</si>
  <si>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</si>
  <si>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</si>
  <si>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</si>
  <si>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</si>
  <si>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</si>
  <si>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</si>
  <si>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</si>
  <si>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</si>
  <si>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</si>
  <si>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</si>
  <si>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</si>
  <si>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</si>
  <si>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</si>
  <si>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</si>
  <si>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</si>
  <si>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</si>
  <si>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</si>
  <si>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</si>
  <si>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</si>
  <si>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</si>
  <si>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</si>
  <si>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</si>
  <si>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</si>
  <si>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</si>
  <si>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</si>
  <si>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</si>
  <si>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</si>
  <si>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</si>
  <si>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</si>
  <si>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</si>
  <si>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</si>
  <si>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</si>
  <si>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</si>
  <si>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</si>
  <si>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</si>
  <si>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</si>
  <si>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</si>
  <si>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</si>
  <si>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</si>
  <si>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</si>
  <si>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</si>
  <si>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</si>
  <si>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</si>
  <si>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</si>
  <si>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</si>
  <si>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</si>
  <si>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</si>
  <si>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</si>
  <si>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</si>
  <si>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</si>
  <si>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</si>
  <si>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</si>
  <si>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</si>
  <si>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</si>
  <si>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</si>
  <si>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</si>
  <si>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</si>
  <si>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</si>
  <si>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</si>
  <si>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</si>
  <si>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</si>
  <si>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</si>
  <si>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</si>
  <si>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</si>
  <si>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</si>
  <si>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</si>
  <si>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</si>
  <si>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</si>
  <si>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</si>
  <si>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</si>
  <si>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</si>
  <si>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</si>
  <si>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</si>
  <si>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</si>
  <si>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</si>
  <si>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</si>
  <si>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</si>
  <si>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</si>
  <si>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</si>
  <si>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</si>
  <si>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</si>
  <si>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</si>
  <si>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</si>
  <si>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</si>
  <si>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</si>
  <si>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</si>
  <si>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</si>
  <si>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</si>
  <si>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</si>
  <si>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</si>
  <si>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</si>
  <si>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</si>
  <si>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</si>
  <si>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</si>
  <si>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</si>
  <si>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</si>
  <si>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</si>
  <si>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</si>
  <si>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</si>
  <si>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</si>
  <si>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</si>
  <si>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</si>
  <si>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</si>
  <si>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</si>
  <si>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</si>
  <si>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</si>
  <si>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</si>
  <si>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</si>
  <si>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</si>
  <si>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</si>
  <si>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</si>
  <si>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</si>
  <si>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</si>
  <si>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</si>
  <si>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</si>
  <si>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</si>
  <si>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</si>
  <si>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</si>
  <si>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</si>
  <si>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</si>
  <si>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</si>
  <si>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</si>
  <si>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</si>
  <si>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</si>
  <si>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</si>
  <si>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</si>
  <si>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</si>
  <si>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</si>
  <si>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</si>
  <si>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</si>
  <si>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</si>
  <si>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</si>
  <si>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</si>
  <si>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</si>
  <si>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</si>
  <si>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</si>
  <si>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</si>
  <si>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</si>
  <si>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</si>
  <si>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</si>
  <si>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</si>
  <si>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</si>
  <si>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</si>
  <si>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</si>
  <si>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</si>
  <si>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</si>
  <si>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</si>
  <si>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</si>
  <si>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</si>
  <si>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</si>
  <si>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</si>
  <si>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</si>
  <si>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</si>
  <si>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</si>
  <si>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</si>
  <si>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</si>
  <si>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</si>
  <si>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</si>
  <si>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</si>
  <si>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</si>
  <si>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</si>
  <si>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</si>
  <si>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</si>
  <si>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</si>
  <si>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</si>
  <si>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</si>
  <si>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</si>
  <si>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</si>
  <si>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</si>
  <si>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</si>
  <si>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</si>
  <si>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</si>
  <si>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</si>
  <si>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</si>
  <si>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</si>
  <si>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</si>
  <si>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</si>
  <si>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</si>
  <si>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</si>
  <si>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</si>
  <si>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</si>
  <si>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</si>
  <si>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</si>
  <si>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</si>
  <si>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</si>
  <si>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</si>
  <si>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</si>
  <si>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</si>
  <si>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</si>
  <si>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</si>
  <si>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</si>
  <si>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</si>
  <si>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</si>
  <si>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</si>
  <si>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</si>
  <si>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</si>
  <si>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</si>
  <si>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</si>
  <si>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</si>
  <si>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</si>
  <si>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</si>
  <si>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</si>
  <si>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</si>
  <si>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</si>
  <si>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</si>
  <si>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</si>
  <si>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</si>
  <si>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</si>
  <si>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</si>
  <si>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</si>
  <si>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</si>
  <si>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</si>
  <si>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</si>
  <si>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</si>
  <si>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</si>
  <si>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</si>
  <si>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</si>
  <si>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</si>
  <si>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</si>
  <si>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</si>
  <si>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</si>
  <si>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</si>
  <si>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</si>
  <si>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</si>
  <si>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</si>
  <si>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</si>
  <si>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</si>
  <si>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</si>
  <si>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</si>
  <si>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</si>
  <si>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</si>
  <si>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</si>
  <si>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</si>
  <si>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</si>
  <si>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</si>
  <si>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</si>
  <si>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</si>
  <si>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</si>
  <si>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</si>
  <si>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</si>
  <si>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</si>
  <si>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</si>
  <si>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</si>
  <si>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</si>
  <si>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</si>
  <si>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</si>
  <si>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</si>
  <si>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</si>
  <si>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</si>
  <si>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</si>
  <si>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</si>
  <si>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</si>
  <si>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</si>
  <si>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</si>
  <si>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</si>
  <si>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</si>
  <si>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</si>
  <si>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</si>
  <si>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</si>
  <si>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</si>
  <si>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</si>
  <si>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</si>
  <si>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</si>
  <si>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</si>
  <si>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</si>
  <si>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</si>
  <si>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</si>
  <si>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</si>
  <si>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</si>
  <si>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</si>
  <si>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</si>
  <si>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</si>
  <si>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</si>
  <si>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</si>
  <si>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</si>
  <si>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</si>
  <si>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</si>
  <si>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</si>
  <si>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</si>
  <si>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</si>
  <si>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</si>
  <si>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</si>
  <si>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</si>
  <si>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</si>
  <si>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</si>
  <si>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</si>
  <si>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</si>
  <si>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</si>
  <si>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</si>
  <si>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</si>
  <si>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</si>
  <si>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</si>
  <si>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</si>
  <si>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</si>
  <si>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</si>
  <si>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</si>
  <si>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</si>
  <si>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</si>
  <si>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</si>
  <si>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</si>
  <si>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</si>
  <si>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</si>
  <si>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</si>
  <si>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</si>
  <si>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</si>
  <si>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</si>
  <si>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</si>
  <si>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</si>
  <si>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</si>
  <si>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</si>
  <si>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</si>
  <si>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</si>
  <si>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</si>
  <si>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</si>
  <si>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</si>
  <si>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</si>
  <si>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</si>
  <si>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</si>
  <si>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</si>
  <si>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</si>
  <si>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</si>
  <si>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</si>
  <si>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</si>
  <si>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</si>
  <si>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</si>
  <si>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</si>
  <si>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</si>
  <si>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</si>
  <si>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</si>
  <si>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</si>
  <si>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</si>
  <si>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</si>
  <si>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</si>
  <si>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</si>
  <si>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</si>
  <si>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</si>
  <si>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</si>
  <si>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</si>
  <si>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</si>
  <si>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</si>
  <si>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</si>
  <si>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</si>
  <si>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</si>
  <si>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</si>
  <si>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</si>
  <si>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</si>
  <si>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</si>
  <si>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</si>
  <si>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</si>
  <si>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</si>
  <si>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</si>
  <si>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</si>
  <si>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</si>
  <si>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</si>
  <si>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</si>
  <si>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</si>
  <si>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</si>
  <si>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</si>
  <si>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</si>
  <si>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</si>
  <si>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</si>
  <si>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</si>
  <si>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</si>
  <si>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</si>
  <si>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</si>
  <si>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</si>
  <si>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</si>
  <si>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</si>
  <si>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</si>
  <si>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</si>
  <si>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</si>
  <si>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</si>
  <si>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</si>
  <si>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</si>
  <si>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</si>
  <si>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</si>
  <si>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</si>
  <si>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</si>
  <si>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</si>
  <si>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</si>
  <si>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</si>
  <si>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</si>
  <si>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</si>
  <si>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</si>
  <si>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</si>
  <si>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</si>
  <si>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</si>
  <si>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</si>
  <si>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</si>
  <si>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</si>
  <si>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</si>
  <si>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</si>
  <si>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</si>
  <si>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</si>
  <si>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</si>
  <si>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</si>
  <si>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</si>
  <si>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</si>
  <si>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</si>
  <si>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</si>
  <si>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</si>
  <si>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</si>
  <si>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</si>
  <si>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</si>
  <si>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</si>
  <si>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</si>
  <si>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</si>
  <si>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</si>
  <si>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</si>
  <si>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</si>
  <si>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</si>
  <si>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</si>
  <si>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</si>
  <si>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</si>
  <si>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</si>
  <si>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</si>
  <si>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</si>
  <si>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</si>
  <si>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</si>
  <si>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</si>
  <si>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</si>
  <si>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</si>
  <si>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</si>
  <si>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</si>
  <si>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</si>
  <si>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</si>
  <si>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</si>
  <si>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</si>
  <si>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</si>
  <si>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</si>
  <si>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</si>
  <si>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</si>
  <si>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</si>
  <si>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</si>
  <si>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</si>
  <si>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</si>
  <si>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</si>
  <si>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</si>
  <si>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</si>
  <si>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</si>
  <si>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</si>
  <si>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</si>
  <si>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</si>
  <si>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</si>
  <si>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</si>
  <si>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</si>
  <si>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</si>
  <si>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</si>
  <si>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</si>
  <si>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</si>
  <si>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</si>
  <si>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</si>
  <si>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</si>
  <si>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</si>
  <si>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</si>
  <si>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</si>
  <si>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</si>
  <si>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</si>
  <si>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</si>
  <si>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</si>
  <si>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</si>
  <si>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</si>
  <si>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</si>
  <si>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</si>
  <si>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</si>
  <si>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</si>
  <si>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</si>
  <si>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</si>
  <si>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</si>
  <si>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</si>
  <si>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</si>
  <si>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</si>
  <si>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</si>
  <si>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</si>
  <si>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</si>
  <si>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</si>
  <si>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</si>
  <si>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</si>
  <si>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</si>
  <si>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</si>
  <si>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</si>
  <si>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</si>
  <si>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</si>
  <si>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</si>
  <si>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</si>
  <si>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</si>
  <si>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</si>
  <si>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</si>
  <si>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</si>
  <si>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</si>
  <si>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</si>
  <si>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</si>
  <si>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</si>
  <si>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</si>
  <si>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</si>
  <si>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</si>
  <si>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</si>
  <si>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</si>
  <si>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</si>
  <si>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</si>
  <si>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</si>
  <si>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</si>
  <si>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</si>
  <si>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</si>
  <si>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</si>
  <si>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</si>
  <si>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</si>
  <si>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</si>
  <si>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</si>
  <si>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</si>
  <si>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</si>
  <si>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</si>
  <si>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</si>
  <si>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</si>
  <si>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</si>
  <si>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</si>
  <si>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</si>
  <si>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</si>
  <si>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</si>
  <si>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</si>
  <si>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</si>
  <si>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</si>
  <si>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</si>
  <si>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</si>
  <si>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</si>
  <si>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</si>
  <si>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</si>
  <si>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</si>
  <si>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</si>
  <si>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</si>
  <si>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</si>
  <si>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</si>
  <si>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</si>
  <si>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</si>
  <si>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</si>
  <si>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</si>
  <si>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</si>
  <si>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</si>
  <si>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</si>
  <si>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</si>
  <si>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</si>
  <si>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</si>
  <si>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</si>
  <si>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</si>
  <si>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</si>
  <si>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</si>
  <si>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</si>
  <si>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</si>
  <si>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</si>
  <si>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</si>
  <si>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</si>
  <si>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</si>
  <si>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</si>
  <si>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</si>
  <si>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</si>
  <si>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</si>
  <si>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</si>
  <si>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</si>
  <si>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</si>
  <si>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</si>
  <si>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</si>
  <si>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</si>
  <si>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</si>
  <si>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</si>
  <si>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</si>
  <si>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</si>
  <si>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</si>
  <si>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</si>
  <si>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</si>
  <si>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</si>
  <si>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</si>
  <si>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</si>
  <si>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</si>
  <si>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</si>
  <si>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</si>
  <si>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</si>
  <si>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</si>
  <si>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</si>
  <si>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</si>
  <si>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</si>
  <si>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</si>
  <si>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</si>
  <si>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</si>
  <si>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</si>
  <si>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</si>
  <si>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</si>
  <si>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</si>
  <si>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</si>
  <si>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</si>
  <si>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</si>
  <si>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</si>
  <si>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</si>
  <si>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</si>
  <si>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</si>
  <si>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</si>
  <si>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</si>
  <si>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</si>
  <si>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</si>
  <si>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</si>
  <si>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</si>
  <si>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</si>
  <si>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</si>
  <si>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</si>
  <si>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</si>
  <si>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</si>
  <si>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</si>
  <si>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</si>
  <si>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</si>
  <si>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</si>
  <si>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</si>
  <si>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</si>
  <si>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</si>
  <si>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</si>
  <si>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</si>
  <si>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</si>
  <si>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</si>
  <si>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</si>
  <si>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</si>
  <si>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</si>
  <si>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</si>
  <si>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</si>
  <si>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</si>
  <si>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</si>
  <si>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</si>
  <si>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</si>
  <si>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</si>
  <si>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</si>
  <si>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</si>
  <si>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</si>
  <si>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</si>
  <si>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</si>
  <si>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</si>
  <si>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</si>
  <si>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</si>
  <si>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</si>
  <si>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</si>
  <si>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</si>
  <si>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</si>
  <si>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</si>
  <si>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</si>
  <si>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</si>
  <si>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</si>
  <si>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</si>
  <si>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</si>
  <si>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</si>
  <si>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</si>
  <si>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</si>
  <si>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</si>
  <si>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</si>
  <si>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</si>
  <si>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</si>
  <si>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</si>
  <si>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</si>
  <si>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</si>
  <si>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</si>
  <si>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</si>
  <si>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</si>
  <si>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</si>
  <si>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</si>
  <si>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</si>
  <si>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</si>
  <si>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</si>
  <si>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</si>
  <si>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</si>
  <si>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</si>
  <si>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</si>
  <si>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</si>
  <si>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</si>
  <si>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</si>
  <si>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</si>
  <si>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</si>
  <si>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</si>
  <si>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</si>
  <si>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</si>
  <si>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</si>
  <si>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</si>
  <si>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</si>
  <si>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</si>
  <si>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</si>
  <si>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</si>
  <si>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</si>
  <si>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</si>
  <si>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</si>
  <si>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</si>
  <si>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</si>
  <si>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</si>
  <si>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</si>
  <si>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</si>
  <si>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</si>
  <si>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</si>
  <si>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</si>
  <si>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</si>
  <si>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</si>
  <si>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</si>
  <si>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</si>
  <si>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</si>
  <si>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</si>
  <si>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</si>
  <si>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</si>
  <si>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</si>
  <si>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</si>
  <si>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</si>
  <si>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</si>
  <si>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</si>
  <si>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</si>
  <si>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</si>
  <si>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</si>
  <si>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</si>
  <si>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</si>
  <si>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</si>
  <si>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</si>
  <si>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</si>
  <si>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</si>
  <si>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</si>
  <si>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</si>
  <si>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</si>
  <si>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</si>
  <si>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</si>
  <si>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</si>
  <si>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</si>
  <si>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</si>
  <si>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</si>
  <si>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</si>
  <si>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</si>
  <si>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</si>
  <si>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</si>
  <si>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</si>
  <si>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</si>
  <si>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</si>
  <si>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</si>
  <si>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</si>
  <si>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</si>
  <si>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</si>
  <si>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</si>
  <si>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</si>
  <si>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</si>
  <si>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</si>
  <si>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</si>
  <si>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</si>
  <si>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</si>
  <si>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</si>
  <si>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</si>
  <si>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</si>
  <si>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</si>
  <si>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</si>
  <si>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</si>
  <si>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</si>
  <si>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</si>
  <si>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</si>
  <si>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</si>
  <si>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</si>
  <si>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</si>
  <si>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</si>
  <si>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</si>
  <si>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</si>
  <si>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</si>
  <si>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</si>
  <si>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</si>
  <si>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</si>
  <si>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</si>
  <si>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</si>
  <si>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</si>
  <si>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</si>
  <si>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</si>
  <si>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</si>
  <si>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</si>
  <si>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</si>
  <si>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</si>
  <si>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</si>
  <si>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</si>
  <si>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</si>
  <si>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</si>
  <si>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</si>
  <si>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</si>
  <si>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</si>
  <si>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</si>
  <si>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</si>
  <si>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</si>
  <si>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</si>
  <si>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</si>
  <si>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</si>
  <si>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</si>
  <si>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</si>
  <si>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</si>
  <si>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</si>
  <si>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</si>
  <si>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</si>
  <si>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</si>
  <si>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</si>
  <si>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</si>
  <si>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</si>
  <si>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</si>
  <si>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</si>
  <si>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</si>
  <si>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</si>
  <si>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</si>
  <si>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</si>
  <si>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</si>
  <si>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</si>
  <si>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</si>
  <si>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</si>
  <si>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</si>
  <si>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</si>
  <si>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</si>
  <si>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</si>
  <si>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</si>
  <si>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</si>
  <si>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</si>
  <si>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</si>
  <si>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</si>
  <si>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</si>
  <si>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</si>
  <si>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</si>
  <si>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</si>
  <si>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</si>
  <si>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</si>
  <si>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</si>
  <si>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</si>
  <si>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</si>
  <si>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</si>
  <si>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</si>
  <si>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</si>
  <si>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</si>
  <si>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</si>
  <si>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</si>
  <si>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</si>
  <si>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</si>
  <si>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</si>
  <si>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</si>
  <si>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</si>
  <si>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</si>
  <si>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</si>
  <si>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</si>
  <si>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</si>
  <si>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</si>
  <si>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</si>
  <si>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</si>
  <si>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</si>
  <si>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</si>
  <si>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</si>
  <si>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</si>
  <si>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</si>
  <si>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</si>
  <si>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</si>
  <si>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</si>
  <si>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</si>
  <si>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</si>
  <si>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</si>
  <si>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</si>
  <si>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</si>
  <si>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</si>
  <si>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</si>
  <si>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</si>
  <si>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</si>
  <si>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</si>
  <si>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</si>
  <si>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</si>
  <si>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</si>
  <si>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</si>
  <si>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</si>
  <si>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</si>
  <si>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</si>
  <si>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</si>
  <si>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</si>
  <si>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</si>
  <si>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</si>
  <si>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</si>
  <si>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</si>
  <si>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</si>
  <si>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</si>
  <si>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</si>
  <si>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</si>
  <si>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</si>
  <si>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</si>
  <si>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</si>
  <si>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</si>
  <si>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</si>
  <si>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</si>
  <si>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</si>
  <si>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</si>
  <si>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</si>
  <si>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</si>
  <si>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</si>
  <si>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</si>
  <si>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</si>
  <si>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</si>
  <si>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</si>
  <si>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</si>
  <si>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</si>
  <si>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</si>
  <si>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</si>
  <si>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</si>
  <si>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</si>
  <si>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</si>
  <si>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</si>
  <si>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</si>
  <si>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</si>
  <si>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</si>
  <si>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</si>
  <si>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</si>
  <si>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</si>
  <si>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</si>
  <si>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</si>
  <si>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</si>
  <si>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</si>
  <si>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</si>
  <si>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</si>
  <si>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</si>
  <si>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</si>
  <si>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</si>
  <si>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</si>
  <si>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</si>
  <si>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</si>
  <si>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</si>
  <si>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</si>
  <si>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</si>
  <si>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</si>
  <si>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</si>
  <si>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</si>
  <si>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</si>
  <si>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</si>
  <si>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</si>
  <si>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</si>
  <si>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</si>
  <si>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</si>
  <si>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</si>
  <si>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</si>
  <si>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</si>
  <si>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</si>
  <si>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</si>
  <si>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</si>
  <si>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</si>
  <si>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</si>
  <si>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</si>
  <si>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</si>
  <si>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</si>
  <si>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</si>
  <si>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</si>
  <si>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</si>
  <si>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</si>
  <si>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</si>
  <si>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</si>
  <si>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</si>
  <si>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</si>
  <si>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</si>
  <si>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</si>
  <si>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</si>
  <si>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</si>
  <si>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</si>
  <si>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</si>
  <si>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</si>
  <si>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</si>
  <si>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</si>
  <si>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</si>
  <si>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</si>
  <si>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</si>
  <si>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</si>
  <si>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</si>
  <si>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</si>
  <si>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</si>
  <si>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</si>
  <si>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</si>
  <si>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</si>
  <si>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</si>
  <si>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</si>
  <si>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</si>
  <si>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</si>
  <si>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</si>
  <si>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</si>
  <si>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</si>
  <si>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</si>
  <si>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</si>
  <si>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</si>
  <si>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</si>
  <si>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</si>
  <si>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</si>
  <si>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</si>
  <si>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</si>
  <si>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</si>
  <si>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</si>
  <si>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</si>
  <si>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</si>
  <si>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</si>
  <si>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</si>
  <si>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</si>
  <si>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</si>
  <si>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</si>
  <si>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</si>
  <si>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</si>
  <si>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</si>
  <si>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</si>
  <si>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</si>
  <si>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</si>
  <si>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</si>
  <si>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</si>
  <si>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</si>
  <si>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</si>
  <si>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</si>
  <si>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</si>
  <si>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</si>
  <si>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</si>
  <si>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</si>
  <si>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</si>
  <si>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</si>
  <si>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</si>
  <si>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</si>
  <si>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</si>
  <si>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</si>
  <si>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</si>
  <si>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</si>
  <si>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</si>
  <si>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</si>
  <si>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</si>
  <si>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</si>
  <si>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</si>
  <si>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</si>
  <si>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</si>
  <si>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</si>
  <si>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</si>
  <si>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</si>
  <si>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</si>
  <si>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</si>
  <si>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</si>
  <si>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</si>
  <si>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</si>
  <si>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</si>
  <si>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</si>
  <si>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</si>
  <si>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</si>
  <si>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</si>
  <si>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</si>
  <si>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</si>
  <si>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</si>
  <si>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</si>
  <si>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</si>
  <si>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</si>
  <si>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</si>
  <si>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</si>
  <si>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</si>
  <si>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</si>
  <si>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</si>
  <si>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</si>
  <si>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</si>
  <si>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</si>
  <si>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</si>
  <si>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</si>
  <si>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</si>
  <si>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</si>
  <si>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</si>
  <si>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</si>
  <si>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</si>
  <si>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</si>
  <si>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</si>
  <si>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</si>
  <si>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</si>
  <si>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</si>
  <si>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</si>
  <si>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</si>
  <si>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</si>
  <si>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</si>
  <si>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</si>
  <si>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</si>
  <si>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</si>
  <si>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</si>
  <si>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</si>
  <si>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</si>
  <si>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</si>
  <si>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</si>
  <si>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</si>
  <si>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</si>
  <si>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</si>
  <si>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</si>
  <si>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</si>
  <si>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</si>
  <si>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</si>
  <si>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</si>
  <si>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</si>
  <si>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</si>
  <si>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</si>
  <si>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</si>
  <si>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</si>
  <si>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</si>
  <si>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</si>
  <si>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</si>
  <si>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</si>
  <si>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</si>
  <si>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</si>
  <si>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</si>
  <si>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</si>
  <si>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</si>
  <si>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</si>
  <si>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</si>
  <si>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</si>
  <si>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</si>
  <si>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</si>
  <si>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</si>
  <si>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</si>
  <si>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</si>
  <si>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</si>
  <si>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</si>
  <si>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</si>
  <si>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</si>
  <si>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</si>
  <si>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</si>
  <si>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</si>
  <si>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</si>
  <si>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</si>
  <si>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</si>
  <si>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</si>
  <si>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</si>
  <si>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</si>
  <si>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</si>
  <si>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</si>
  <si>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</si>
  <si>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</si>
  <si>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</si>
  <si>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</si>
  <si>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</si>
  <si>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</si>
  <si>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</si>
  <si>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</si>
  <si>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</si>
  <si>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</si>
  <si>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</si>
  <si>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</si>
  <si>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</si>
  <si>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</si>
  <si>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</si>
  <si>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</si>
  <si>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</si>
  <si>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</si>
  <si>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</si>
  <si>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</si>
  <si>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</si>
  <si>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</si>
  <si>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</si>
  <si>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</si>
  <si>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</si>
  <si>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</si>
  <si>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</si>
  <si>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</si>
  <si>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</si>
  <si>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</si>
  <si>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</si>
  <si>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</si>
  <si>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</si>
  <si>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</si>
  <si>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</si>
  <si>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</si>
  <si>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</si>
  <si>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</si>
  <si>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</si>
  <si>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</si>
  <si>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</si>
  <si>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</si>
  <si>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</si>
  <si>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</si>
  <si>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</si>
  <si>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</si>
  <si>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</si>
  <si>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</si>
  <si>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</si>
  <si>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</si>
  <si>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</si>
  <si>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</si>
  <si>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</si>
  <si>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</si>
  <si>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</si>
  <si>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</si>
  <si>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</si>
  <si>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</si>
  <si>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</si>
  <si>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</si>
  <si>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</si>
  <si>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</si>
  <si>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</si>
  <si>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</si>
  <si>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</si>
  <si>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</si>
  <si>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</si>
  <si>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</si>
  <si>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</si>
  <si>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</si>
  <si>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</si>
  <si>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</si>
  <si>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</si>
  <si>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</si>
  <si>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</si>
  <si>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</si>
  <si>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</si>
  <si>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</si>
  <si>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</si>
  <si>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</si>
  <si>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</si>
  <si>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</si>
  <si>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</si>
  <si>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</si>
  <si>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</si>
  <si>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</si>
  <si>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</si>
  <si>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</si>
  <si>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</si>
  <si>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</si>
  <si>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</si>
  <si>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</si>
  <si>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</si>
  <si>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</si>
  <si>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</si>
  <si>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</si>
  <si>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</si>
  <si>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</si>
  <si>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</si>
  <si>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</si>
  <si>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</si>
  <si>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</si>
  <si>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</si>
  <si>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</si>
  <si>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</si>
  <si>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</si>
  <si>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</si>
  <si>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</si>
  <si>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</si>
  <si>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</si>
  <si>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</si>
  <si>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</si>
  <si>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</si>
  <si>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</si>
  <si>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</si>
  <si>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</si>
  <si>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</si>
  <si>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</si>
  <si>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</si>
  <si>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</si>
  <si>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</si>
  <si>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</si>
  <si>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</si>
  <si>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</si>
  <si>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</si>
  <si>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</si>
  <si>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</si>
  <si>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</si>
  <si>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</si>
  <si>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</si>
  <si>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</si>
  <si>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</si>
  <si>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</si>
  <si>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</si>
  <si>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</si>
  <si>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</si>
  <si>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</si>
  <si>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</si>
  <si>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</si>
  <si>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</si>
  <si>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</si>
  <si>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</si>
  <si>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</si>
  <si>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</si>
  <si>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</si>
  <si>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</si>
  <si>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</si>
  <si>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</si>
  <si>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</si>
  <si>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</si>
  <si>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</si>
  <si>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</si>
  <si>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</si>
  <si>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</si>
  <si>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</si>
  <si>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</si>
  <si>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</si>
  <si>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</si>
  <si>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</si>
  <si>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</si>
  <si>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</si>
  <si>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</si>
  <si>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</si>
  <si>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</si>
  <si>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</si>
  <si>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</si>
  <si>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</si>
  <si>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</si>
  <si>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</si>
  <si>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</si>
  <si>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</si>
  <si>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</si>
  <si>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</si>
  <si>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</si>
  <si>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</si>
  <si>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</si>
  <si>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</si>
  <si>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</si>
  <si>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</si>
  <si>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</si>
  <si>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</si>
  <si>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</si>
  <si>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</si>
  <si>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</si>
  <si>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</si>
  <si>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</si>
  <si>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</si>
  <si>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</si>
  <si>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</si>
  <si>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</si>
  <si>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</si>
  <si>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</si>
  <si>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</si>
  <si>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</si>
  <si>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</si>
  <si>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</si>
  <si>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</si>
  <si>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</si>
  <si>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</si>
  <si>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</si>
  <si>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</si>
  <si>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</si>
  <si>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</si>
  <si>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</si>
  <si>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</si>
  <si>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</si>
  <si>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</si>
  <si>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</si>
  <si>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</si>
  <si>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</si>
  <si>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</si>
  <si>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</si>
  <si>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</si>
  <si>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</si>
  <si>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</si>
  <si>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</si>
  <si>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</si>
  <si>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</si>
  <si>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</si>
  <si>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</si>
  <si>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</si>
  <si>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</si>
  <si>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</si>
  <si>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</si>
  <si>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</si>
  <si>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</si>
  <si>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</si>
  <si>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</si>
  <si>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</si>
  <si>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</si>
  <si>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</si>
  <si>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</si>
  <si>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</si>
  <si>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</si>
  <si>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</si>
  <si>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</si>
  <si>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</si>
  <si>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</si>
  <si>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</si>
  <si>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</si>
  <si>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</si>
  <si>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</si>
  <si>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</si>
  <si>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</si>
  <si>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</si>
  <si>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</si>
  <si>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</si>
  <si>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</si>
  <si>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</si>
  <si>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</si>
  <si>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</si>
  <si>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</si>
  <si>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</si>
  <si>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</si>
  <si>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</si>
  <si>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</si>
  <si>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</si>
  <si>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</si>
  <si>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</si>
  <si>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</si>
  <si>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</si>
  <si>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</si>
  <si>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</si>
  <si>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</si>
  <si>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</si>
  <si>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</si>
  <si>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</si>
  <si>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</si>
  <si>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</si>
  <si>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</si>
  <si>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</si>
  <si>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</si>
  <si>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</si>
  <si>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</si>
  <si>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</si>
  <si>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</si>
  <si>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</si>
  <si>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</si>
  <si>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</si>
  <si>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</si>
  <si>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</si>
  <si>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</si>
  <si>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</si>
  <si>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</si>
  <si>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</si>
  <si>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</si>
  <si>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</si>
  <si>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</si>
  <si>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</si>
  <si>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</si>
  <si>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</si>
  <si>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</si>
  <si>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</si>
  <si>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</si>
  <si>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</si>
  <si>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</si>
  <si>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</si>
  <si>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</si>
  <si>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</si>
  <si>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</si>
  <si>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</si>
  <si>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</si>
  <si>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</si>
  <si>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</si>
  <si>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</si>
  <si>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</si>
  <si>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</si>
  <si>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</si>
  <si>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</si>
  <si>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</si>
  <si>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</si>
  <si>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</si>
  <si>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</si>
  <si>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</si>
  <si>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</si>
  <si>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</si>
  <si>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</si>
  <si>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</si>
  <si>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</si>
  <si>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</si>
  <si>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</si>
  <si>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</si>
  <si>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</si>
  <si>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</si>
  <si>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</si>
  <si>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</si>
  <si>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</si>
  <si>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</si>
  <si>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</si>
  <si>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</si>
  <si>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</si>
  <si>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</si>
  <si>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</si>
  <si>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</si>
  <si>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</si>
  <si>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</si>
  <si>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</si>
  <si>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</si>
  <si>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</si>
  <si>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</si>
  <si>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</si>
  <si>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</si>
  <si>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</si>
  <si>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</si>
  <si>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</si>
  <si>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</si>
  <si>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</si>
  <si>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</si>
  <si>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</si>
  <si>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</si>
  <si>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</si>
  <si>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</si>
  <si>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</si>
  <si>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</si>
  <si>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</si>
  <si>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</si>
  <si>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</si>
  <si>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</si>
  <si>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</si>
  <si>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</si>
  <si>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</si>
  <si>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</si>
  <si>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</si>
  <si>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</si>
  <si>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</si>
  <si>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</si>
  <si>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</si>
  <si>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</si>
  <si>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</si>
  <si>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</si>
  <si>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</si>
  <si>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</si>
  <si>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</si>
  <si>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</si>
  <si>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</si>
  <si>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</si>
  <si>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</si>
  <si>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</si>
  <si>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</si>
  <si>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</si>
  <si>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</si>
  <si>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</si>
  <si>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</si>
  <si>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</si>
  <si>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</si>
  <si>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</si>
  <si>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</si>
  <si>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</si>
  <si>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</si>
  <si>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</si>
  <si>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</si>
  <si>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</si>
  <si>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</si>
  <si>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</si>
  <si>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</si>
  <si>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</si>
  <si>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</si>
  <si>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</si>
  <si>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</si>
  <si>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</si>
  <si>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</si>
  <si>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</si>
  <si>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</si>
  <si>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</si>
  <si>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</si>
  <si>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</si>
  <si>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</si>
  <si>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</si>
  <si>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</si>
  <si>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</si>
  <si>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</si>
  <si>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</si>
  <si>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</si>
  <si>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</si>
  <si>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</si>
  <si>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</si>
  <si>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</si>
  <si>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</si>
  <si>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</si>
  <si>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</si>
  <si>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</si>
  <si>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</si>
  <si>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</si>
  <si>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</si>
  <si>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</si>
  <si>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</si>
  <si>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</si>
  <si>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</si>
  <si>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</si>
  <si>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</si>
  <si>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</si>
  <si>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</si>
  <si>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</si>
  <si>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</si>
  <si>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</si>
  <si>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</si>
  <si>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</si>
  <si>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</si>
  <si>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</si>
  <si>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</si>
  <si>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</si>
  <si>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</si>
  <si>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</si>
  <si>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</si>
  <si>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</si>
  <si>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</si>
  <si>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</si>
  <si>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</si>
  <si>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</si>
  <si>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</si>
  <si>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</si>
  <si>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</si>
  <si>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</si>
  <si>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</si>
  <si>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</si>
  <si>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</si>
  <si>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</si>
  <si>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</si>
  <si>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</si>
  <si>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</si>
  <si>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</si>
  <si>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</si>
  <si>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</si>
  <si>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</si>
  <si>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</si>
  <si>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</si>
  <si>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</si>
  <si>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</si>
  <si>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</si>
  <si>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</si>
  <si>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</si>
  <si>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</si>
  <si>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</si>
  <si>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</si>
  <si>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</si>
  <si>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</si>
  <si>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</si>
  <si>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</si>
  <si>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</si>
  <si>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</si>
  <si>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</si>
  <si>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</si>
  <si>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</si>
  <si>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</si>
  <si>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</si>
  <si>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</si>
  <si>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</si>
  <si>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</si>
  <si>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</si>
  <si>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</si>
  <si>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</si>
  <si>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</si>
  <si>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</si>
  <si>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</si>
  <si>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</si>
  <si>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</si>
  <si>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</si>
  <si>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</si>
  <si>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</si>
  <si>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</si>
  <si>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</si>
  <si>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</si>
  <si>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</si>
  <si>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</si>
  <si>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</si>
  <si>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</si>
  <si>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</si>
  <si>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</si>
  <si>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</si>
  <si>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</si>
  <si>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</si>
  <si>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</si>
  <si>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</si>
  <si>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</si>
  <si>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</si>
  <si>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</si>
  <si>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</si>
  <si>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</si>
  <si>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</si>
  <si>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</si>
  <si>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</si>
  <si>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</si>
  <si>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</si>
  <si>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</si>
  <si>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</si>
  <si>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</si>
  <si>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</si>
  <si>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</si>
  <si>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</si>
  <si>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</si>
  <si>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</si>
  <si>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</si>
  <si>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</si>
  <si>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</si>
  <si>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</si>
  <si>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</si>
  <si>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</si>
  <si>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</si>
  <si>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</si>
  <si>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</si>
  <si>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</si>
  <si>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</si>
  <si>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</si>
  <si>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</si>
  <si>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</si>
  <si>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</si>
  <si>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</si>
  <si>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</si>
  <si>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</si>
  <si>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</si>
  <si>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</si>
  <si>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</si>
  <si>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</si>
  <si>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</si>
  <si>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</si>
  <si>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</si>
  <si>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</si>
  <si>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</si>
  <si>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</si>
  <si>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</si>
  <si>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</si>
  <si>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</si>
  <si>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</si>
  <si>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</si>
  <si>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</si>
  <si>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</si>
  <si>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</si>
  <si>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</si>
  <si>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</si>
  <si>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</si>
  <si>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</si>
  <si>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</si>
  <si>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</si>
  <si>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</si>
  <si>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</si>
  <si>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</si>
  <si>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</si>
  <si>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</si>
  <si>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</si>
  <si>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</si>
  <si>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</si>
  <si>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</si>
  <si>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</si>
  <si>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</si>
  <si>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</si>
  <si>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</si>
  <si>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</si>
  <si>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</si>
  <si>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</si>
  <si>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</si>
  <si>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</si>
  <si>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</si>
  <si>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</si>
  <si>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</si>
  <si>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</si>
  <si>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</si>
  <si>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</si>
  <si>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</si>
  <si>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</si>
  <si>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</si>
  <si>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</si>
  <si>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</si>
  <si>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</si>
  <si>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</si>
  <si>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</si>
  <si>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</si>
  <si>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</si>
  <si>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</si>
  <si>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</si>
  <si>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</si>
  <si>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</si>
  <si>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</si>
  <si>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</si>
  <si>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</si>
  <si>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</si>
  <si>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</si>
  <si>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</si>
  <si>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</si>
  <si>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</si>
  <si>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</si>
  <si>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</si>
  <si>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</si>
  <si>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</si>
  <si>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</si>
  <si>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</si>
  <si>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</si>
  <si>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</si>
  <si>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</si>
  <si>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</si>
  <si>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</si>
  <si>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</si>
  <si>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</si>
  <si>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</si>
  <si>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</si>
  <si>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</si>
  <si>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</si>
  <si>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</si>
  <si>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</si>
  <si>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</si>
  <si>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</si>
  <si>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</si>
  <si>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</si>
  <si>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</si>
  <si>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</si>
  <si>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</si>
  <si>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</si>
  <si>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</si>
  <si>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</si>
  <si>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</si>
  <si>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</si>
  <si>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</si>
  <si>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</si>
  <si>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</si>
  <si>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</si>
  <si>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</si>
  <si>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</si>
  <si>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</si>
  <si>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</si>
  <si>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</si>
  <si>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</si>
  <si>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</si>
  <si>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</si>
  <si>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</si>
  <si>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</si>
  <si>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</si>
  <si>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</si>
  <si>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</si>
  <si>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</si>
  <si>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</si>
  <si>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</si>
  <si>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</si>
  <si>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</si>
  <si>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</si>
  <si>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</si>
  <si>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</si>
  <si>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</si>
  <si>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</si>
  <si>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</si>
  <si>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</si>
  <si>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</si>
  <si>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</si>
  <si>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</si>
  <si>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</si>
  <si>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</si>
  <si>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</si>
  <si>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</si>
  <si>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</si>
  <si>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</si>
  <si>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</si>
  <si>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</si>
  <si>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</si>
  <si>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</si>
  <si>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</si>
  <si>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</si>
  <si>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</si>
  <si>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</si>
  <si>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</si>
  <si>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</si>
  <si>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</si>
  <si>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</si>
  <si>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</si>
  <si>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</si>
  <si>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</si>
  <si>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</si>
  <si>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</si>
  <si>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</si>
  <si>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</si>
  <si>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</si>
  <si>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</si>
  <si>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</si>
  <si>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</si>
  <si>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</si>
  <si>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</si>
  <si>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</si>
  <si>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</si>
  <si>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</si>
  <si>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</si>
  <si>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</si>
  <si>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</si>
  <si>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</si>
  <si>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</si>
  <si>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</si>
  <si>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</si>
  <si>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</si>
  <si>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</si>
  <si>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</si>
  <si>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</si>
  <si>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</si>
  <si>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</si>
  <si>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</si>
  <si>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</si>
  <si>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</si>
  <si>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</si>
  <si>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</si>
  <si>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</si>
  <si>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</si>
  <si>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</si>
  <si>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</si>
  <si>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</si>
  <si>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</si>
  <si>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</si>
  <si>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</si>
  <si>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</si>
  <si>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</si>
  <si>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</si>
  <si>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</si>
  <si>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</si>
  <si>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</si>
  <si>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</si>
  <si>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</si>
  <si>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</si>
  <si>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</si>
  <si>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</si>
  <si>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</si>
  <si>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</si>
  <si>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</si>
  <si>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</si>
  <si>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</si>
  <si>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</si>
  <si>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</si>
  <si>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</si>
  <si>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</si>
  <si>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</si>
  <si>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</si>
  <si>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</si>
  <si>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</si>
  <si>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</si>
  <si>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</si>
  <si>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</si>
  <si>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</si>
  <si>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</si>
  <si>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</si>
  <si>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</si>
  <si>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</si>
  <si>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</si>
  <si>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</si>
  <si>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</si>
  <si>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</si>
  <si>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</si>
  <si>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</si>
  <si>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</si>
  <si>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</si>
  <si>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</si>
  <si>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</si>
  <si>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</si>
  <si>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</si>
  <si>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</si>
  <si>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</si>
  <si>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</si>
  <si>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</si>
  <si>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</si>
  <si>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</si>
  <si>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</si>
  <si>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</si>
  <si>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</si>
  <si>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</si>
  <si>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</si>
  <si>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</si>
  <si>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</si>
  <si>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</si>
  <si>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</si>
  <si>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</si>
  <si>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</si>
  <si>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</si>
  <si>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</si>
  <si>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</si>
  <si>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</si>
  <si>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</si>
  <si>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</si>
  <si>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</si>
  <si>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</si>
  <si>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</si>
  <si>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</si>
  <si>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</si>
  <si>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</si>
  <si>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</si>
  <si>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</si>
  <si>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</si>
  <si>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</si>
  <si>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</si>
  <si>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</si>
  <si>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</si>
  <si>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</si>
  <si>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</si>
  <si>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</si>
  <si>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</si>
  <si>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</si>
  <si>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</si>
  <si>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</si>
  <si>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</si>
  <si>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</si>
  <si>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</si>
  <si>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</si>
  <si>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</si>
  <si>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</si>
  <si>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</si>
  <si>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</si>
  <si>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</si>
  <si>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</si>
  <si>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</si>
  <si>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</si>
  <si>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</si>
  <si>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</si>
  <si>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</si>
  <si>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</si>
  <si>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</si>
  <si>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</si>
  <si>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</si>
  <si>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</si>
  <si>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</si>
  <si>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</si>
  <si>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</si>
  <si>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</si>
  <si>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</si>
  <si>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</si>
  <si>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</si>
  <si>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</si>
  <si>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</si>
  <si>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</si>
  <si>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</si>
  <si>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</si>
  <si>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</si>
  <si>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</si>
  <si>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</si>
  <si>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</si>
  <si>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</si>
  <si>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</si>
  <si>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</si>
  <si>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</si>
  <si>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</si>
  <si>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</si>
  <si>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</si>
  <si>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</si>
  <si>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</si>
  <si>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</si>
  <si>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</si>
  <si>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</si>
  <si>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</si>
  <si>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</si>
  <si>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</si>
  <si>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</si>
  <si>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</si>
  <si>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</si>
  <si>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</si>
  <si>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</si>
  <si>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</si>
  <si>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</si>
  <si>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</si>
  <si>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</si>
  <si>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</si>
  <si>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</si>
  <si>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</si>
  <si>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</si>
  <si>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</si>
  <si>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</si>
  <si>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</si>
  <si>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</si>
  <si>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</si>
  <si>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</si>
  <si>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</si>
  <si>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</si>
  <si>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</si>
  <si>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</si>
  <si>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</si>
  <si>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</si>
  <si>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</si>
  <si>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</si>
  <si>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</si>
  <si>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</si>
  <si>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</si>
  <si>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</si>
  <si>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</si>
  <si>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</si>
  <si>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</si>
  <si>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</si>
  <si>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</si>
  <si>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</si>
  <si>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</si>
  <si>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</si>
  <si>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</si>
  <si>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</si>
  <si>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</si>
  <si>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</si>
  <si>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</si>
  <si>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</si>
  <si>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</si>
  <si>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</si>
  <si>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</si>
  <si>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</si>
  <si>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</si>
  <si>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</si>
  <si>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</si>
  <si>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</si>
  <si>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</si>
  <si>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</si>
  <si>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</si>
  <si>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</si>
  <si>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</si>
  <si>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</si>
  <si>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</si>
  <si>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</si>
  <si>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</si>
  <si>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</si>
  <si>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</si>
  <si>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</si>
  <si>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</si>
  <si>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</si>
  <si>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</si>
  <si>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</si>
  <si>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</si>
  <si>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</si>
  <si>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</si>
  <si>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</si>
  <si>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</si>
  <si>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</si>
  <si>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</si>
  <si>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</si>
  <si>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</si>
  <si>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</si>
  <si>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</si>
  <si>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</si>
  <si>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</si>
  <si>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</si>
  <si>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</si>
  <si>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</si>
  <si>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</si>
  <si>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</si>
  <si>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</si>
  <si>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</si>
  <si>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</si>
  <si>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</si>
  <si>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</si>
  <si>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</si>
  <si>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</si>
  <si>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</si>
  <si>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</si>
  <si>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</si>
  <si>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</si>
  <si>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</si>
  <si>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</si>
  <si>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</si>
  <si>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</si>
  <si>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</si>
  <si>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</si>
  <si>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</si>
  <si>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</si>
  <si>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</si>
  <si>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</si>
  <si>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</si>
  <si>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</si>
  <si>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</si>
  <si>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</si>
  <si>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</si>
  <si>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</si>
  <si>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</si>
  <si>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</si>
  <si>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</si>
  <si>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</si>
  <si>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</si>
  <si>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</si>
  <si>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</si>
  <si>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</si>
  <si>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</si>
  <si>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</si>
  <si>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</si>
  <si>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</si>
  <si>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</si>
  <si>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</si>
  <si>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</si>
  <si>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</si>
  <si>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</si>
  <si>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</si>
  <si>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</si>
  <si>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</si>
  <si>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</si>
  <si>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</si>
  <si>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</si>
  <si>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</si>
  <si>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</si>
  <si>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</si>
  <si>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</si>
  <si>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</si>
  <si>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</si>
  <si>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</si>
  <si>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</si>
  <si>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</si>
  <si>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</si>
  <si>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</si>
  <si>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</si>
  <si>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</si>
  <si>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</si>
  <si>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</si>
  <si>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</si>
  <si>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</si>
  <si>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</si>
  <si>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</si>
  <si>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</si>
  <si>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</si>
  <si>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</si>
  <si>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</si>
  <si>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</si>
  <si>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</si>
  <si>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</si>
  <si>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</si>
  <si>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</si>
  <si>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</si>
  <si>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</si>
  <si>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</si>
  <si>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</si>
  <si>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</si>
  <si>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</si>
  <si>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</si>
  <si>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</si>
  <si>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</si>
  <si>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</si>
  <si>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</si>
  <si>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</si>
  <si>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</si>
  <si>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</si>
  <si>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</si>
  <si>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</si>
  <si>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</si>
  <si>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</si>
  <si>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</si>
  <si>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</si>
  <si>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</si>
  <si>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</si>
  <si>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</si>
  <si>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</si>
  <si>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</si>
  <si>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</si>
  <si>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</si>
  <si>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</si>
  <si>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</si>
  <si>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</si>
  <si>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</si>
  <si>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</si>
  <si>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</si>
  <si>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</si>
  <si>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</si>
  <si>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</si>
  <si>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</si>
  <si>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</si>
  <si>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</si>
  <si>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</si>
  <si>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</si>
  <si>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</si>
  <si>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</si>
  <si>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</si>
  <si>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</si>
  <si>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</si>
  <si>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</si>
  <si>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</si>
  <si>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</si>
  <si>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</si>
  <si>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</si>
  <si>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</si>
  <si>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</si>
  <si>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</si>
  <si>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</si>
  <si>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</si>
  <si>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</si>
  <si>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</si>
  <si>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</si>
  <si>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</si>
  <si>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</si>
  <si>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</si>
  <si>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</si>
  <si>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</si>
  <si>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</si>
  <si>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</si>
  <si>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</si>
  <si>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</si>
  <si>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</si>
  <si>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</si>
  <si>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</si>
  <si>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</si>
  <si>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</si>
  <si>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</si>
  <si>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</si>
  <si>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</si>
  <si>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</si>
  <si>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</si>
  <si>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</si>
  <si>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</si>
  <si>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</si>
  <si>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</si>
  <si>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</si>
  <si>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</si>
  <si>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</si>
  <si>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</si>
  <si>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</si>
  <si>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</si>
  <si>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</si>
  <si>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</si>
  <si>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</si>
  <si>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</si>
  <si>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</si>
  <si>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</si>
  <si>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</si>
  <si>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</si>
  <si>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</si>
  <si>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</si>
  <si>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</si>
  <si>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</si>
  <si>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</si>
  <si>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</si>
  <si>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</si>
  <si>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</si>
  <si>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</si>
  <si>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</si>
  <si>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</si>
  <si>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</si>
  <si>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</si>
  <si>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</si>
  <si>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</si>
  <si>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</si>
  <si>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</si>
  <si>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</si>
  <si>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</si>
  <si>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</si>
  <si>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</si>
  <si>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</si>
  <si>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</si>
  <si>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</si>
  <si>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</si>
  <si>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</si>
  <si>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</si>
  <si>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</si>
  <si>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</si>
  <si>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</si>
  <si>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</si>
  <si>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</si>
  <si>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</si>
  <si>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</si>
  <si>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</si>
  <si>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</si>
  <si>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</si>
  <si>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</si>
  <si>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</si>
  <si>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</si>
  <si>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</si>
  <si>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</si>
  <si>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</si>
  <si>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</si>
  <si>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</si>
  <si>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</si>
  <si>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</si>
  <si>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</si>
  <si>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</si>
  <si>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</si>
  <si>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</si>
  <si>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</si>
  <si>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</si>
  <si>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</si>
  <si>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</si>
  <si>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</si>
  <si>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</si>
  <si>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</si>
  <si>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</si>
  <si>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</si>
  <si>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</si>
  <si>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</si>
  <si>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</si>
  <si>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</si>
  <si>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</si>
  <si>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</si>
  <si>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</si>
  <si>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</si>
  <si>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</si>
  <si>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</si>
  <si>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</si>
  <si>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</si>
  <si>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</si>
  <si>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</si>
  <si>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</si>
  <si>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</si>
  <si>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</si>
  <si>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</si>
  <si>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</si>
  <si>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</si>
  <si>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</si>
  <si>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</si>
  <si>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</si>
  <si>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</si>
  <si>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</si>
  <si>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</si>
  <si>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</si>
  <si>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</si>
  <si>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</si>
  <si>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</si>
  <si>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</si>
  <si>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</si>
  <si>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</si>
  <si>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</si>
  <si>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</si>
  <si>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</si>
  <si>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</si>
  <si>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</si>
  <si>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</si>
  <si>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</si>
  <si>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</si>
  <si>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</si>
  <si>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</si>
  <si>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</si>
  <si>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</si>
  <si>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</si>
  <si>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</si>
  <si>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</si>
  <si>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</si>
  <si>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</si>
  <si>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</si>
  <si>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</si>
  <si>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</si>
  <si>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</si>
  <si>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</si>
  <si>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</si>
  <si>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</si>
  <si>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</si>
  <si>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</si>
  <si>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</si>
  <si>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</si>
  <si>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</si>
  <si>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</si>
  <si>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</si>
  <si>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</si>
  <si>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</si>
  <si>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</si>
  <si>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</si>
  <si>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</si>
  <si>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</si>
  <si>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</si>
  <si>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</si>
  <si>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</si>
  <si>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</si>
  <si>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</si>
  <si>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</si>
  <si>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</si>
  <si>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</si>
  <si>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</si>
  <si>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</si>
  <si>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</si>
  <si>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</si>
  <si>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</si>
  <si>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</si>
  <si>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</si>
  <si>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</si>
  <si>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</si>
  <si>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</si>
  <si>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</si>
  <si>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</si>
  <si>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</si>
  <si>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</si>
  <si>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</si>
  <si>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</si>
  <si>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</si>
  <si>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</si>
  <si>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</si>
  <si>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</si>
  <si>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</si>
  <si>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</si>
  <si>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</si>
  <si>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</si>
  <si>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</si>
  <si>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</si>
  <si>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</si>
  <si>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</si>
  <si>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</si>
  <si>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</si>
  <si>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</si>
  <si>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</si>
  <si>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</si>
  <si>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</si>
  <si>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</si>
  <si>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</si>
  <si>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</si>
  <si>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</si>
  <si>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</si>
  <si>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</si>
  <si>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</si>
  <si>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</si>
  <si>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</si>
  <si>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</si>
  <si>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</si>
  <si>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</si>
  <si>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</si>
  <si>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</si>
  <si>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</si>
  <si>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</si>
  <si>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</si>
  <si>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</si>
  <si>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</si>
  <si>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</si>
  <si>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</si>
  <si>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</si>
  <si>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</si>
  <si>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</si>
  <si>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</si>
  <si>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</si>
  <si>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</si>
  <si>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</si>
  <si>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</si>
  <si>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</si>
  <si>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</si>
  <si>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</si>
  <si>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</si>
  <si>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</si>
  <si>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</si>
  <si>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</si>
  <si>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</si>
  <si>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</si>
  <si>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</si>
  <si>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</si>
  <si>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</si>
  <si>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</si>
  <si>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</si>
  <si>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</si>
  <si>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</si>
  <si>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</si>
  <si>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</si>
  <si>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</si>
  <si>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</si>
  <si>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</si>
  <si>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</si>
  <si>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</si>
  <si>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</si>
  <si>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</si>
  <si>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</si>
  <si>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</si>
  <si>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</si>
  <si>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</si>
  <si>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</si>
  <si>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</si>
  <si>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</si>
  <si>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</si>
  <si>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</si>
  <si>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</si>
  <si>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</si>
  <si>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</si>
  <si>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</si>
  <si>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</si>
  <si>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</si>
  <si>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</si>
  <si>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</si>
  <si>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</si>
  <si>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</si>
  <si>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</si>
  <si>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</si>
  <si>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</si>
  <si>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</si>
  <si>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</si>
  <si>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</si>
  <si>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</si>
  <si>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</si>
  <si>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</si>
  <si>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</si>
  <si>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</si>
  <si>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</si>
  <si>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</si>
  <si>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</si>
  <si>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</si>
  <si>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</si>
  <si>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</si>
  <si>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</si>
  <si>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</si>
  <si>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</si>
  <si>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</si>
  <si>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</si>
  <si>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</si>
  <si>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</si>
  <si>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</si>
  <si>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</si>
  <si>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</si>
  <si>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</si>
  <si>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</si>
  <si>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</si>
  <si>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</si>
  <si>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</si>
  <si>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</si>
  <si>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</si>
  <si>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</si>
  <si>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</si>
  <si>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</si>
  <si>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</si>
  <si>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</si>
  <si>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</si>
  <si>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</si>
  <si>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</si>
  <si>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</si>
  <si>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</si>
  <si>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</si>
  <si>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</si>
  <si>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</si>
  <si>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</si>
  <si>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</si>
  <si>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</si>
  <si>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</si>
  <si>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</si>
  <si>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</si>
  <si>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</si>
  <si>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</si>
  <si>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</si>
  <si>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</si>
  <si>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</si>
  <si>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</si>
  <si>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</si>
  <si>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</si>
  <si>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</si>
  <si>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</si>
  <si>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</si>
  <si>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</si>
  <si>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</si>
  <si>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</si>
  <si>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</si>
  <si>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</si>
  <si>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</si>
  <si>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</si>
  <si>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</si>
  <si>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</si>
  <si>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</si>
  <si>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</si>
  <si>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</si>
  <si>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</si>
  <si>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</si>
  <si>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</si>
  <si>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</si>
  <si>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</si>
  <si>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</si>
  <si>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</si>
  <si>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</si>
  <si>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</si>
  <si>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</si>
  <si>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</si>
  <si>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</si>
  <si>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</si>
  <si>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</si>
  <si>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</si>
  <si>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</si>
  <si>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</si>
  <si>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</si>
  <si>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</si>
  <si>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</si>
  <si>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</si>
  <si>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</si>
  <si>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</si>
  <si>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</si>
  <si>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</si>
  <si>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</si>
  <si>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</si>
  <si>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</si>
  <si>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</si>
  <si>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</si>
  <si>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</si>
  <si>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</si>
  <si>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</si>
  <si>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</si>
  <si>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</si>
  <si>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</si>
  <si>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</si>
  <si>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</si>
  <si>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</si>
  <si>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</si>
  <si>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</si>
  <si>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</si>
  <si>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</si>
  <si>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</si>
  <si>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</si>
  <si>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</si>
  <si>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</si>
  <si>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</si>
  <si>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</si>
  <si>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</si>
  <si>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</si>
  <si>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</si>
  <si>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</si>
  <si>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</si>
  <si>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</si>
  <si>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</si>
  <si>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</si>
  <si>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</si>
  <si>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</si>
  <si>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</si>
  <si>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</si>
  <si>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</si>
  <si>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</si>
  <si>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</si>
  <si>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</si>
  <si>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</si>
  <si>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</si>
  <si>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</si>
  <si>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</si>
  <si>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</si>
  <si>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</si>
  <si>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</si>
  <si>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</si>
  <si>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</si>
  <si>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</si>
  <si>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</si>
  <si>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</si>
  <si>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</si>
  <si>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</si>
  <si>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</si>
  <si>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</si>
  <si>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</si>
  <si>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</si>
  <si>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</si>
  <si>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</si>
  <si>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</si>
  <si>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</si>
  <si>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</si>
  <si>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</si>
  <si>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</si>
  <si>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</si>
  <si>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</si>
  <si>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</si>
  <si>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</si>
  <si>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</si>
  <si>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</si>
  <si>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</si>
  <si>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</si>
  <si>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</si>
  <si>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</si>
  <si>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</si>
  <si>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</si>
  <si>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</si>
  <si>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</si>
  <si>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</si>
  <si>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</si>
  <si>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</si>
  <si>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</si>
  <si>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</si>
  <si>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</si>
  <si>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</si>
  <si>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</si>
  <si>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</si>
  <si>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</si>
  <si>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</si>
  <si>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</si>
  <si>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</si>
  <si>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</si>
  <si>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</si>
  <si>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</si>
  <si>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</si>
  <si>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</si>
  <si>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</si>
  <si>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</si>
  <si>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</si>
  <si>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</si>
  <si>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</si>
  <si>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</si>
  <si>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</si>
  <si>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</si>
  <si>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</si>
  <si>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</si>
  <si>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</si>
  <si>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</si>
  <si>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</si>
  <si>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</si>
  <si>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</si>
  <si>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</si>
  <si>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</si>
  <si>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</si>
  <si>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</si>
  <si>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</si>
  <si>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</si>
  <si>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</si>
  <si>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</si>
  <si>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</si>
  <si>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</si>
  <si>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</si>
  <si>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</si>
  <si>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</si>
  <si>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</si>
  <si>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</si>
  <si>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</si>
  <si>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</si>
  <si>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</si>
  <si>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</si>
  <si>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</si>
  <si>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</si>
  <si>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</si>
  <si>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</si>
  <si>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</si>
  <si>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</si>
  <si>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</si>
  <si>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</si>
  <si>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</si>
  <si>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</si>
  <si>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</si>
  <si>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</si>
  <si>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</si>
  <si>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</si>
  <si>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</si>
  <si>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</si>
  <si>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</si>
  <si>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</si>
  <si>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</si>
  <si>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</si>
  <si>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</si>
  <si>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</si>
  <si>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</si>
  <si>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</si>
  <si>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</si>
  <si>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</si>
  <si>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</si>
  <si>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</si>
  <si>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</si>
  <si>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</si>
  <si>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</si>
  <si>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</si>
  <si>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</si>
  <si>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</si>
  <si>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</si>
  <si>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</si>
  <si>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</si>
  <si>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</si>
  <si>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</si>
  <si>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</si>
  <si>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</si>
  <si>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</si>
  <si>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</si>
  <si>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</si>
  <si>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</si>
  <si>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</si>
  <si>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</si>
  <si>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</si>
  <si>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</si>
  <si>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</si>
  <si>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</si>
  <si>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</si>
  <si>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</si>
  <si>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</si>
  <si>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</si>
  <si>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</si>
  <si>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</si>
  <si>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</si>
  <si>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</si>
  <si>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</si>
  <si>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</si>
  <si>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</si>
  <si>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</si>
  <si>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</si>
  <si>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</si>
  <si>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</si>
  <si>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</si>
  <si>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</si>
  <si>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</si>
  <si>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</si>
  <si>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</si>
  <si>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</si>
  <si>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</si>
  <si>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</si>
  <si>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</si>
  <si>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</si>
  <si>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</si>
  <si>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</si>
  <si>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</si>
  <si>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</si>
  <si>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</si>
  <si>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</si>
  <si>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</si>
  <si>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</si>
  <si>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</si>
  <si>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</si>
  <si>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</si>
  <si>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</si>
  <si>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</si>
  <si>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</si>
  <si>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</si>
  <si>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</si>
  <si>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</si>
  <si>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</si>
  <si>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</si>
  <si>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</si>
  <si>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</si>
  <si>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</si>
  <si>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</si>
  <si>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</si>
  <si>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</si>
  <si>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</si>
  <si>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</si>
  <si>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</si>
  <si>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</si>
  <si>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</si>
  <si>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</si>
  <si>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</si>
  <si>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</si>
  <si>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</si>
  <si>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</si>
  <si>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</si>
  <si>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</si>
  <si>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</si>
  <si>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</si>
  <si>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</si>
  <si>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</si>
  <si>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</si>
  <si>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</si>
  <si>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</si>
  <si>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</si>
  <si>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</si>
  <si>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</si>
  <si>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</si>
  <si>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</si>
  <si>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</si>
  <si>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</si>
  <si>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</si>
  <si>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</si>
  <si>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</si>
  <si>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</si>
  <si>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</si>
  <si>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</si>
  <si>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</si>
  <si>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</si>
  <si>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</si>
  <si>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</si>
  <si>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</si>
  <si>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</si>
  <si>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</si>
  <si>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</si>
  <si>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</si>
  <si>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</si>
  <si>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</si>
  <si>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</si>
  <si>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</si>
  <si>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</si>
  <si>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</si>
  <si>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</si>
  <si>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</si>
  <si>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</si>
  <si>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</si>
  <si>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</si>
  <si>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</si>
  <si>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</si>
  <si>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</si>
  <si>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</si>
  <si>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</si>
  <si>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</si>
  <si>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</si>
  <si>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</si>
  <si>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</si>
  <si>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</si>
  <si>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</si>
  <si>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</si>
  <si>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</si>
  <si>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</si>
  <si>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</si>
  <si>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</si>
  <si>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</si>
  <si>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</si>
  <si>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</si>
  <si>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</si>
  <si>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</si>
  <si>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</si>
  <si>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</si>
  <si>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</si>
  <si>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</si>
  <si>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</si>
  <si>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</si>
  <si>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</si>
  <si>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</si>
  <si>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</si>
  <si>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</si>
  <si>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</si>
  <si>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</si>
  <si>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</si>
  <si>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</si>
  <si>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</si>
  <si>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</si>
  <si>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</si>
  <si>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</si>
  <si>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</si>
  <si>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</si>
  <si>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</si>
  <si>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</si>
  <si>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</si>
  <si>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</si>
  <si>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</si>
  <si>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</si>
  <si>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</si>
  <si>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</si>
  <si>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</si>
  <si>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</si>
  <si>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</si>
  <si>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</si>
  <si>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</si>
  <si>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</si>
  <si>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</si>
  <si>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</si>
  <si>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</si>
  <si>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</si>
  <si>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</si>
  <si>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</si>
  <si>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</si>
  <si>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</si>
  <si>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</si>
  <si>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</si>
  <si>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</si>
  <si>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</si>
  <si>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</si>
  <si>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</si>
  <si>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</si>
  <si>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</si>
  <si>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</si>
  <si>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</si>
  <si>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</si>
  <si>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</si>
  <si>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</si>
  <si>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</si>
  <si>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</si>
  <si>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</si>
  <si>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</si>
  <si>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</si>
  <si>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</si>
  <si>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</si>
  <si>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</si>
  <si>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</si>
  <si>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</si>
  <si>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</si>
  <si>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</si>
  <si>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</si>
  <si>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</si>
  <si>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</si>
  <si>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</si>
  <si>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</si>
  <si>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</si>
  <si>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</si>
  <si>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</si>
  <si>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</si>
  <si>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</si>
  <si>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</si>
  <si>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</si>
  <si>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</si>
  <si>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</si>
  <si>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</si>
  <si>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</si>
  <si>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</si>
  <si>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</si>
  <si>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</si>
  <si>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</si>
  <si>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</si>
  <si>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</si>
  <si>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</si>
  <si>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</si>
  <si>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</si>
  <si>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</si>
  <si>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</si>
  <si>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</si>
  <si>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</si>
  <si>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</si>
  <si>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</si>
  <si>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</si>
  <si>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</si>
  <si>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</si>
  <si>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</si>
  <si>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</si>
  <si>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</si>
  <si>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</si>
  <si>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</si>
  <si>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</si>
  <si>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</si>
  <si>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</si>
  <si>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</si>
  <si>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</si>
  <si>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</si>
  <si>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</si>
  <si>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</si>
  <si>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</si>
  <si>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</si>
  <si>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</si>
  <si>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</si>
  <si>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</si>
  <si>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</si>
  <si>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</si>
  <si>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</si>
  <si>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</si>
  <si>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</si>
  <si>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</si>
  <si>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</si>
  <si>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</si>
  <si>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</si>
  <si>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</si>
  <si>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</si>
  <si>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</si>
  <si>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</si>
  <si>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</si>
  <si>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</si>
  <si>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</si>
  <si>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</si>
  <si>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</si>
  <si>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</si>
  <si>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</si>
  <si>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</si>
  <si>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</si>
  <si>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</si>
  <si>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</si>
  <si>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</si>
  <si>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</si>
  <si>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</si>
  <si>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</si>
  <si>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</si>
  <si>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</si>
  <si>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</si>
  <si>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</si>
  <si>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</si>
  <si>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</si>
  <si>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</si>
  <si>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</si>
  <si>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</si>
  <si>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</si>
  <si>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</si>
  <si>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</si>
  <si>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</si>
  <si>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</si>
  <si>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</si>
  <si>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</si>
  <si>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</si>
  <si>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</si>
  <si>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</si>
  <si>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</si>
  <si>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</si>
  <si>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</si>
  <si>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</si>
  <si>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</si>
  <si>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</si>
  <si>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</si>
  <si>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</si>
  <si>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</si>
  <si>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</si>
  <si>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</si>
  <si>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</si>
  <si>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</si>
  <si>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</si>
  <si>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</si>
  <si>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</si>
  <si>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</si>
  <si>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</si>
  <si>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</si>
  <si>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</si>
  <si>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</si>
  <si>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</si>
  <si>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</si>
  <si>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</si>
  <si>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</si>
  <si>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</si>
  <si>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</si>
  <si>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</si>
  <si>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</si>
  <si>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</si>
  <si>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</si>
  <si>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</si>
  <si>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</si>
  <si>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</si>
  <si>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</si>
  <si>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</si>
  <si>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</si>
  <si>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</si>
  <si>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</si>
  <si>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</si>
  <si>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</si>
  <si>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</si>
  <si>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</si>
  <si>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</si>
  <si>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</si>
  <si>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</si>
  <si>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</si>
  <si>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</si>
  <si>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</si>
  <si>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</si>
  <si>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</si>
  <si>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</si>
  <si>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</si>
  <si>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</si>
  <si>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</si>
  <si>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</si>
  <si>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</si>
  <si>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</si>
  <si>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</si>
  <si>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</si>
  <si>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</si>
  <si>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</si>
  <si>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</si>
  <si>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</si>
  <si>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</si>
  <si>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</si>
  <si>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</si>
  <si>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</si>
  <si>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</si>
  <si>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</si>
  <si>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</si>
  <si>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</si>
  <si>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</si>
  <si>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</si>
  <si>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</si>
  <si>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</si>
  <si>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</si>
  <si>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</si>
  <si>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</si>
  <si>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</si>
  <si>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</si>
  <si>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</si>
  <si>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</si>
  <si>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</si>
  <si>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</si>
  <si>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</si>
  <si>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</si>
  <si>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</si>
  <si>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</si>
  <si>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</si>
  <si>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</si>
  <si>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</si>
  <si>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</si>
  <si>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</si>
  <si>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</si>
  <si>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</si>
  <si>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</si>
  <si>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</si>
  <si>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</si>
  <si>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</si>
  <si>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</si>
  <si>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</si>
  <si>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</si>
  <si>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</si>
  <si>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</si>
  <si>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</si>
  <si>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</si>
  <si>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</si>
  <si>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</si>
  <si>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</si>
  <si>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</si>
  <si>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</si>
  <si>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</si>
  <si>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</si>
  <si>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</si>
  <si>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</si>
  <si>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</si>
  <si>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</si>
  <si>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</si>
  <si>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</si>
  <si>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</si>
  <si>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</si>
  <si>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</si>
  <si>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</si>
  <si>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</si>
  <si>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</si>
  <si>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</si>
  <si>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</si>
  <si>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</si>
  <si>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</si>
  <si>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</si>
  <si>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</si>
  <si>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</si>
  <si>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</si>
  <si>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</si>
  <si>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</si>
  <si>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</si>
  <si>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</si>
  <si>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</si>
  <si>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</si>
  <si>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</si>
  <si>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</si>
  <si>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</si>
  <si>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</si>
  <si>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</si>
  <si>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</si>
  <si>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</si>
  <si>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</si>
  <si>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</si>
  <si>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</si>
  <si>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</si>
  <si>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</si>
  <si>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</si>
  <si>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</si>
  <si>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</si>
  <si>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</si>
  <si>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</si>
  <si>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</si>
  <si>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</si>
  <si>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</si>
  <si>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</si>
  <si>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</si>
  <si>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</si>
  <si>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</si>
  <si>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</si>
  <si>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</si>
  <si>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</si>
  <si>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</si>
  <si>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</si>
  <si>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</si>
  <si>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</si>
  <si>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</si>
  <si>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</si>
  <si>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</si>
  <si>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</si>
  <si>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</si>
  <si>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</si>
  <si>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</si>
  <si>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</si>
  <si>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</si>
  <si>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</si>
  <si>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</si>
  <si>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</si>
  <si>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</si>
  <si>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</si>
  <si>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</si>
  <si>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</si>
  <si>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</si>
  <si>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</si>
  <si>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</si>
  <si>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</si>
  <si>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</si>
  <si>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</si>
  <si>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</si>
  <si>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</si>
  <si>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</si>
  <si>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</si>
  <si>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</si>
  <si>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</si>
  <si>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</si>
  <si>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</si>
  <si>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</si>
  <si>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</si>
  <si>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</si>
  <si>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</si>
  <si>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</si>
  <si>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</si>
  <si>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</si>
  <si>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</si>
  <si>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</si>
  <si>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</si>
  <si>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</si>
  <si>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</si>
  <si>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</si>
  <si>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</si>
  <si>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</si>
  <si>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</si>
  <si>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</si>
  <si>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</si>
  <si>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</si>
  <si>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</si>
  <si>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</si>
  <si>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</si>
  <si>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</si>
  <si>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</si>
  <si>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</si>
  <si>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</si>
  <si>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</si>
  <si>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</si>
  <si>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</si>
  <si>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</si>
  <si>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</si>
  <si>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</si>
  <si>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</si>
  <si>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</si>
  <si>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</si>
  <si>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</si>
  <si>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</si>
  <si>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</si>
  <si>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</si>
  <si>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</si>
  <si>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</si>
  <si>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</si>
  <si>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</si>
  <si>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</si>
  <si>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</si>
  <si>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</si>
  <si>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</si>
  <si>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</si>
  <si>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</si>
  <si>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</si>
  <si>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</si>
  <si>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</si>
  <si>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</si>
  <si>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</si>
  <si>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</si>
  <si>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</si>
  <si>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</si>
  <si>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</si>
  <si>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</si>
  <si>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</si>
  <si>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</si>
  <si>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</si>
  <si>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</si>
  <si>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</si>
  <si>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</si>
  <si>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</si>
  <si>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</si>
  <si>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</si>
  <si>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</si>
  <si>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</si>
  <si>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</si>
  <si>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</si>
  <si>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</si>
  <si>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</si>
  <si>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</si>
  <si>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</si>
  <si>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</si>
  <si>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</si>
  <si>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</si>
  <si>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</si>
  <si>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</si>
  <si>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</si>
  <si>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</si>
  <si>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</si>
  <si>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</si>
  <si>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</si>
  <si>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</si>
  <si>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</si>
  <si>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</si>
  <si>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</si>
  <si>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</si>
  <si>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</si>
  <si>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</si>
  <si>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</si>
  <si>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</si>
  <si>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</si>
  <si>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</si>
  <si>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</si>
  <si>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</si>
  <si>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</si>
  <si>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</si>
  <si>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</si>
  <si>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</si>
  <si>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</si>
  <si>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</si>
  <si>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</si>
  <si>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</si>
  <si>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</si>
  <si>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</si>
  <si>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</si>
  <si>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</si>
  <si>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</si>
  <si>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</si>
  <si>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</si>
  <si>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</si>
  <si>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</si>
  <si>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</si>
  <si>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</si>
  <si>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</si>
  <si>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</si>
  <si>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</si>
  <si>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</si>
  <si>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</si>
  <si>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</si>
  <si>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</si>
  <si>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</si>
  <si>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</si>
  <si>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</si>
  <si>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</si>
  <si>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</si>
  <si>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</si>
  <si>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</si>
  <si>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</si>
  <si>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</si>
  <si>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</si>
  <si>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</si>
  <si>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</si>
  <si>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</si>
  <si>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</si>
  <si>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</si>
  <si>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</si>
  <si>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</si>
  <si>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</si>
  <si>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</si>
  <si>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</si>
  <si>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</si>
  <si>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</si>
  <si>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</si>
  <si>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</si>
  <si>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</si>
  <si>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</si>
  <si>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</si>
  <si>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</si>
  <si>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</si>
  <si>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</si>
  <si>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</si>
  <si>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</si>
  <si>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</si>
  <si>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</si>
  <si>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</si>
  <si>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</si>
  <si>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</si>
  <si>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</si>
  <si>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</si>
  <si>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</si>
  <si>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</si>
  <si>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</si>
  <si>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</si>
  <si>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</si>
  <si>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</si>
  <si>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</si>
  <si>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</si>
  <si>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</si>
  <si>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</si>
  <si>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</si>
  <si>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</si>
  <si>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</si>
  <si>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</si>
  <si>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</si>
  <si>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</si>
  <si>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</si>
  <si>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</si>
  <si>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</si>
  <si>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</si>
  <si>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</si>
  <si>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</si>
  <si>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</si>
  <si>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</si>
  <si>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</si>
  <si>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</si>
  <si>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</si>
  <si>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</si>
  <si>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</si>
  <si>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</si>
  <si>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</si>
  <si>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</si>
  <si>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</si>
  <si>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</si>
  <si>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</si>
  <si>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</si>
  <si>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</si>
  <si>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</si>
  <si>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</si>
  <si>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</si>
  <si>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</si>
  <si>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</si>
  <si>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</si>
  <si>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</si>
  <si>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</si>
  <si>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</si>
  <si>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</si>
  <si>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</si>
  <si>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</si>
  <si>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</si>
  <si>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</si>
  <si>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</si>
  <si>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</si>
  <si>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</si>
  <si>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</si>
  <si>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</si>
  <si>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</si>
  <si>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</si>
  <si>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</si>
  <si>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</si>
  <si>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</si>
  <si>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</si>
  <si>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</si>
  <si>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</si>
  <si>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</si>
  <si>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</si>
  <si>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</si>
  <si>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</si>
  <si>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</si>
  <si>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</si>
  <si>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</si>
  <si>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</si>
  <si>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</si>
  <si>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</si>
  <si>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</si>
  <si>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</si>
  <si>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</si>
  <si>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</si>
  <si>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</si>
  <si>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</si>
  <si>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</si>
  <si>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</si>
  <si>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</si>
  <si>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</si>
  <si>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</si>
  <si>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</si>
  <si>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</si>
  <si>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</si>
  <si>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</si>
  <si>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</si>
  <si>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</si>
  <si>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</si>
  <si>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</si>
  <si>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</si>
  <si>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</si>
  <si>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</si>
  <si>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</si>
  <si>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</si>
  <si>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</si>
  <si>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</si>
  <si>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</si>
  <si>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</si>
  <si>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</si>
  <si>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</si>
  <si>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</si>
  <si>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</si>
  <si>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</si>
  <si>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</si>
  <si>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</si>
  <si>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</si>
  <si>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</si>
  <si>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</si>
  <si>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</si>
  <si>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</si>
  <si>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</si>
  <si>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</si>
  <si>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</si>
  <si>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</si>
  <si>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</si>
  <si>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</si>
  <si>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</si>
  <si>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</si>
  <si>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</si>
  <si>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</si>
  <si>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</si>
  <si>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</si>
  <si>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</si>
  <si>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</si>
  <si>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</si>
  <si>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</si>
  <si>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</si>
  <si>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</si>
  <si>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</si>
  <si>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</si>
  <si>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</si>
  <si>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</si>
  <si>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</si>
  <si>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</si>
  <si>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</si>
  <si>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</si>
  <si>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</si>
  <si>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</si>
  <si>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</si>
  <si>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</si>
  <si>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</si>
  <si>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</si>
  <si>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</si>
  <si>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</si>
  <si>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</si>
  <si>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</si>
  <si>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</si>
  <si>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</si>
  <si>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</si>
  <si>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</si>
  <si>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</si>
  <si>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</si>
  <si>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</si>
  <si>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</si>
  <si>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</si>
  <si>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</si>
  <si>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</si>
  <si>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</si>
  <si>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</si>
  <si>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</si>
  <si>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</si>
  <si>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</si>
  <si>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</si>
  <si>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</si>
  <si>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</si>
  <si>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</si>
  <si>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</si>
  <si>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</si>
  <si>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</si>
  <si>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</si>
  <si>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</si>
  <si>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</si>
  <si>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</si>
  <si>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</si>
  <si>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</si>
  <si>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</si>
  <si>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</si>
  <si>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</si>
  <si>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</si>
  <si>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</si>
  <si>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</si>
  <si>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</si>
  <si>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</si>
  <si>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</si>
  <si>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</si>
  <si>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</si>
  <si>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</si>
  <si>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</si>
  <si>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</si>
  <si>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</si>
  <si>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</si>
  <si>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</si>
  <si>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</si>
  <si>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</si>
  <si>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</si>
  <si>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</si>
  <si>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</si>
  <si>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</si>
  <si>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</si>
  <si>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</si>
  <si>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</si>
  <si>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</si>
  <si>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</si>
  <si>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</si>
  <si>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</si>
  <si>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</si>
  <si>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</si>
  <si>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</si>
  <si>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</si>
  <si>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</si>
  <si>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</si>
  <si>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</si>
  <si>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</si>
  <si>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</si>
  <si>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</si>
  <si>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</si>
  <si>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</si>
  <si>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</si>
  <si>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</si>
  <si>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</si>
  <si>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</si>
  <si>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</si>
  <si>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</si>
  <si>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</si>
  <si>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</si>
  <si>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</si>
  <si>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</si>
  <si>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</si>
  <si>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</si>
  <si>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</si>
  <si>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</si>
  <si>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</si>
  <si>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</si>
  <si>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</si>
  <si>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</si>
  <si>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</si>
  <si>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</si>
  <si>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</si>
  <si>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</si>
  <si>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</si>
  <si>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</si>
  <si>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</si>
  <si>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</si>
  <si>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</si>
  <si>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</si>
  <si>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</si>
  <si>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</si>
  <si>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</si>
  <si>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</si>
  <si>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</si>
  <si>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</si>
  <si>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</si>
  <si>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</si>
  <si>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</si>
  <si>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</si>
  <si>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</si>
  <si>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</si>
  <si>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</si>
  <si>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</si>
  <si>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</si>
  <si>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</si>
  <si>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</si>
  <si>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</si>
  <si>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</si>
  <si>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</si>
  <si>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</si>
  <si>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</si>
  <si>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</si>
  <si>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</si>
  <si>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</si>
  <si>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</si>
  <si>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</si>
  <si>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</si>
  <si>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</si>
  <si>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</si>
  <si>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</si>
  <si>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</si>
  <si>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</si>
  <si>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</si>
  <si>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</si>
  <si>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</si>
  <si>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</si>
  <si>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</si>
  <si>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</si>
  <si>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</si>
  <si>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</si>
  <si>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</si>
  <si>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</si>
  <si>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</si>
  <si>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</si>
  <si>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</si>
  <si>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</si>
  <si>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</si>
  <si>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</si>
  <si>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</si>
  <si>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</si>
  <si>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</si>
  <si>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</si>
  <si>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</si>
  <si>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</si>
  <si>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</si>
  <si>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</si>
  <si>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</si>
  <si>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</si>
  <si>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</si>
  <si>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</si>
  <si>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</si>
  <si>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</si>
  <si>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</si>
  <si>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</si>
  <si>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</si>
  <si>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</si>
  <si>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</si>
  <si>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</si>
  <si>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</si>
  <si>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</si>
  <si>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</si>
  <si>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</si>
  <si>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</si>
  <si>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</si>
  <si>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</si>
  <si>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</si>
  <si>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</si>
  <si>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</si>
  <si>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</si>
  <si>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</si>
  <si>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</si>
  <si>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</si>
  <si>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</si>
  <si>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</si>
  <si>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</si>
  <si>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</si>
  <si>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</si>
  <si>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</si>
  <si>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</si>
  <si>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</si>
  <si>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</si>
  <si>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</si>
  <si>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</si>
  <si>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</si>
  <si>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</si>
  <si>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</si>
  <si>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</si>
  <si>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</si>
  <si>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</si>
  <si>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</si>
  <si>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</si>
  <si>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</si>
  <si>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</si>
  <si>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</si>
  <si>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</si>
  <si>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</si>
  <si>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</si>
  <si>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</si>
  <si>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</si>
  <si>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</si>
  <si>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</si>
  <si>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</si>
  <si>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</si>
  <si>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</si>
  <si>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</si>
  <si>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</si>
  <si>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</si>
  <si>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</si>
  <si>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</si>
  <si>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</si>
  <si>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</si>
  <si>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</si>
  <si>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</si>
  <si>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</si>
  <si>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</si>
  <si>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</si>
  <si>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</si>
  <si>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</si>
  <si>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</si>
  <si>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</si>
  <si>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</si>
  <si>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</si>
  <si>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</si>
  <si>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</si>
  <si>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</si>
  <si>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</si>
  <si>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</si>
  <si>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</si>
  <si>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</si>
  <si>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</si>
  <si>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</si>
  <si>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</si>
  <si>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</si>
  <si>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</si>
  <si>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</si>
  <si>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</si>
  <si>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</si>
  <si>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</si>
  <si>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</si>
  <si>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</si>
  <si>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</si>
  <si>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</si>
  <si>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</si>
  <si>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</si>
  <si>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</si>
  <si>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</si>
  <si>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</si>
  <si>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</si>
  <si>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</si>
  <si>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</si>
  <si>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</si>
  <si>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</si>
  <si>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</si>
  <si>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</si>
  <si>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</si>
  <si>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</si>
  <si>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</si>
  <si>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</si>
  <si>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</si>
  <si>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</si>
  <si>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</si>
  <si>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</si>
  <si>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</si>
  <si>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</si>
  <si>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</si>
  <si>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</si>
  <si>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</si>
  <si>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</si>
  <si>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</si>
  <si>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</si>
  <si>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</si>
  <si>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</si>
  <si>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</si>
  <si>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</si>
  <si>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</si>
  <si>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</si>
  <si>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</si>
  <si>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</si>
  <si>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</si>
  <si>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</si>
  <si>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</si>
  <si>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</si>
  <si>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</si>
  <si>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</si>
  <si>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</si>
  <si>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</si>
  <si>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</si>
  <si>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</si>
  <si>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</si>
  <si>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</si>
  <si>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</si>
  <si>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</si>
  <si>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</si>
  <si>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</si>
  <si>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</si>
  <si>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</si>
  <si>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</si>
  <si>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</si>
  <si>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</si>
  <si>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</si>
  <si>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</si>
  <si>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</si>
  <si>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</si>
  <si>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</si>
  <si>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</si>
  <si>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</si>
  <si>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</si>
  <si>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</si>
  <si>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</si>
  <si>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</si>
  <si>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</si>
  <si>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</si>
  <si>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</si>
  <si>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</si>
  <si>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</si>
  <si>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</si>
  <si>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</si>
  <si>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</si>
  <si>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</si>
  <si>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</si>
  <si>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</si>
  <si>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</si>
  <si>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</si>
  <si>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</si>
  <si>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</si>
  <si>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</si>
  <si>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</si>
  <si>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</si>
  <si>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</si>
  <si>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</si>
  <si>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</si>
  <si>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</si>
  <si>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</si>
  <si>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</si>
  <si>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</si>
  <si>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</si>
  <si>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</si>
  <si>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</si>
  <si>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</si>
  <si>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</si>
  <si>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</si>
  <si>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</si>
  <si>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</si>
  <si>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</si>
  <si>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</si>
  <si>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</si>
  <si>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</si>
  <si>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</si>
  <si>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</si>
  <si>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</si>
  <si>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</si>
  <si>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</si>
  <si>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</si>
  <si>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</si>
  <si>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</si>
  <si>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</si>
  <si>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</si>
  <si>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</si>
  <si>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</si>
  <si>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</si>
  <si>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</si>
  <si>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</si>
  <si>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</si>
  <si>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</si>
  <si>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</si>
  <si>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</si>
  <si>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</si>
  <si>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</si>
  <si>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</si>
  <si>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</si>
  <si>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</si>
  <si>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</si>
  <si>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</si>
  <si>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</si>
  <si>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</si>
  <si>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</si>
  <si>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</si>
  <si>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</si>
  <si>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</si>
  <si>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</si>
  <si>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</si>
  <si>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</si>
  <si>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</si>
  <si>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</si>
  <si>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</si>
  <si>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</si>
  <si>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</si>
  <si>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</si>
  <si>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</si>
  <si>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</si>
  <si>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</si>
  <si>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</si>
  <si>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</si>
  <si>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</si>
  <si>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</si>
  <si>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</si>
  <si>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</si>
  <si>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</si>
  <si>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</si>
  <si>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</si>
  <si>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</si>
  <si>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</si>
  <si>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</si>
  <si>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</si>
  <si>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</si>
  <si>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</si>
  <si>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</si>
  <si>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</si>
  <si>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</si>
  <si>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</si>
  <si>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</si>
  <si>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</si>
  <si>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</si>
  <si>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</si>
  <si>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</si>
  <si>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</si>
  <si>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</si>
  <si>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</si>
  <si>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</si>
  <si>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</si>
  <si>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</si>
  <si>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</si>
  <si>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</si>
  <si>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</si>
  <si>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</si>
  <si>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</si>
  <si>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</si>
  <si>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</si>
  <si>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</si>
  <si>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</si>
  <si>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</si>
  <si>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</si>
  <si>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</si>
  <si>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</si>
  <si>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</si>
  <si>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</si>
  <si>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</si>
  <si>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</si>
  <si>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</si>
  <si>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</si>
  <si>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</si>
  <si>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</si>
  <si>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</si>
  <si>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</si>
  <si>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</si>
  <si>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</si>
  <si>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</si>
  <si>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</si>
  <si>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</si>
  <si>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</si>
  <si>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</si>
  <si>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</si>
  <si>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</si>
  <si>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</si>
  <si>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</si>
  <si>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</si>
  <si>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</si>
  <si>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</si>
  <si>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</si>
  <si>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</si>
  <si>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</si>
  <si>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</si>
  <si>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</si>
  <si>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</si>
  <si>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</si>
  <si>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</si>
  <si>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</si>
  <si>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</si>
  <si>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</si>
  <si>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</si>
  <si>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</si>
  <si>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</si>
  <si>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</si>
  <si>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</si>
  <si>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</si>
  <si>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</si>
  <si>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</si>
  <si>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</si>
  <si>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</si>
  <si>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</si>
  <si>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</si>
  <si>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</si>
  <si>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</si>
  <si>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</si>
  <si>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</si>
  <si>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</si>
  <si>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</si>
  <si>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</si>
  <si>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</si>
  <si>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</si>
  <si>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</si>
  <si>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</si>
  <si>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</si>
  <si>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</si>
  <si>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</si>
  <si>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</si>
  <si>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</si>
  <si>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</si>
  <si>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</si>
  <si>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</si>
  <si>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</si>
  <si>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</si>
  <si>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</si>
  <si>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</si>
  <si>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</si>
  <si>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</si>
  <si>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</si>
  <si>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</si>
  <si>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</si>
  <si>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</si>
  <si>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</si>
  <si>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</si>
  <si>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</si>
  <si>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</si>
  <si>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</si>
  <si>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</si>
  <si>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</si>
  <si>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</si>
  <si>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</si>
  <si>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</si>
  <si>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</si>
  <si>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</si>
  <si>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</si>
  <si>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</si>
  <si>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</si>
  <si>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</si>
  <si>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</si>
  <si>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</si>
  <si>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</si>
  <si>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</si>
  <si>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</si>
  <si>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</si>
  <si>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</si>
  <si>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</si>
  <si>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</si>
  <si>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</si>
  <si>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</si>
  <si>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</si>
  <si>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</si>
  <si>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</si>
  <si>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</si>
  <si>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</si>
  <si>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</si>
  <si>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</si>
  <si>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</si>
  <si>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</si>
  <si>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</si>
  <si>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</si>
  <si>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</si>
  <si>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</si>
  <si>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</si>
  <si>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</si>
  <si>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</si>
  <si>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</si>
  <si>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</si>
  <si>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</si>
  <si>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</si>
  <si>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</si>
  <si>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</si>
  <si>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</si>
  <si>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</si>
  <si>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</si>
  <si>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</si>
  <si>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</si>
  <si>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</si>
  <si>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</si>
  <si>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</si>
  <si>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</si>
  <si>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</si>
  <si>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</si>
  <si>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</si>
  <si>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</si>
  <si>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</si>
  <si>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</si>
  <si>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</si>
  <si>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</si>
  <si>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</si>
  <si>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</si>
  <si>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</si>
  <si>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</si>
  <si>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</si>
  <si>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</si>
  <si>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</si>
  <si>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</si>
  <si>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</si>
  <si>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</si>
  <si>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</si>
  <si>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</si>
  <si>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</si>
  <si>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</si>
  <si>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</si>
  <si>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</si>
  <si>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</si>
  <si>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</si>
  <si>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</si>
  <si>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</si>
  <si>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</si>
  <si>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</si>
  <si>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</si>
  <si>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</si>
  <si>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</si>
  <si>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</si>
  <si>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</si>
  <si>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</si>
  <si>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</si>
  <si>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</si>
  <si>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</si>
  <si>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</si>
  <si>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</si>
  <si>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</si>
  <si>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</si>
  <si>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</si>
  <si>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</si>
  <si>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</si>
  <si>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</si>
  <si>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</si>
  <si>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</si>
  <si>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</si>
  <si>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</si>
  <si>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</si>
  <si>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</si>
  <si>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</si>
  <si>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</si>
  <si>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</si>
  <si>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</si>
  <si>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</si>
  <si>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</si>
  <si>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</si>
  <si>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</si>
  <si>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</si>
  <si>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</si>
  <si>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</si>
  <si>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</si>
  <si>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</si>
  <si>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</si>
  <si>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</si>
  <si>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</si>
  <si>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</si>
  <si>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</si>
  <si>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</si>
  <si>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</si>
  <si>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</si>
  <si>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</si>
  <si>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</si>
  <si>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</si>
  <si>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</si>
  <si>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</si>
  <si>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</si>
  <si>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</si>
  <si>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</si>
  <si>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</si>
  <si>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</si>
  <si>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</si>
  <si>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</si>
  <si>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</si>
  <si>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</si>
  <si>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</si>
  <si>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</si>
  <si>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</si>
  <si>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</si>
  <si>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</si>
  <si>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</si>
  <si>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</si>
  <si>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</si>
  <si>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</si>
  <si>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</si>
  <si>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</si>
  <si>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</si>
  <si>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</si>
  <si>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</si>
  <si>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</si>
  <si>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</si>
  <si>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</si>
  <si>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</si>
  <si>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</si>
  <si>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</si>
  <si>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</si>
  <si>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</si>
  <si>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</si>
  <si>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</si>
  <si>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</si>
  <si>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</si>
  <si>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</si>
  <si>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</si>
  <si>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</si>
  <si>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</si>
  <si>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</si>
  <si>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</si>
  <si>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</si>
  <si>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</si>
  <si>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</si>
  <si>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</si>
  <si>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</si>
  <si>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</si>
  <si>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</si>
  <si>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</si>
  <si>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</si>
  <si>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</si>
  <si>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</si>
  <si>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</si>
  <si>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</si>
  <si>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</si>
  <si>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</si>
  <si>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</si>
  <si>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</si>
  <si>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</si>
  <si>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</si>
  <si>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</si>
  <si>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</si>
  <si>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</si>
  <si>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</si>
  <si>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</si>
  <si>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</si>
  <si>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</si>
  <si>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</si>
  <si>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</si>
  <si>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</si>
  <si>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</si>
  <si>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</si>
  <si>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</si>
  <si>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</si>
  <si>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</si>
  <si>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</si>
  <si>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</si>
  <si>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</si>
  <si>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</si>
  <si>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</si>
  <si>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</si>
  <si>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</si>
  <si>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</si>
  <si>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</si>
  <si>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</si>
  <si>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</si>
  <si>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</si>
  <si>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</si>
  <si>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</si>
  <si>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</si>
  <si>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</si>
  <si>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</si>
  <si>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</si>
  <si>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</si>
  <si>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</si>
  <si>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</si>
  <si>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</si>
  <si>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</si>
  <si>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</si>
  <si>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</si>
  <si>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</si>
  <si>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</si>
  <si>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</si>
  <si>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</si>
  <si>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</si>
  <si>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</si>
  <si>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</si>
  <si>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</si>
  <si>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</si>
  <si>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</si>
  <si>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</si>
  <si>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</si>
  <si>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</si>
  <si>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</si>
  <si>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</si>
  <si>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</si>
  <si>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</si>
  <si>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</si>
  <si>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</si>
  <si>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</si>
  <si>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</si>
  <si>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</si>
  <si>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</si>
  <si>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</si>
  <si>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</si>
  <si>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</si>
  <si>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</si>
  <si>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</si>
  <si>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</si>
  <si>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</si>
  <si>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</si>
  <si>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</si>
  <si>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</si>
  <si>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</si>
  <si>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</si>
  <si>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</si>
  <si>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</si>
  <si>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</si>
  <si>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</si>
  <si>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</si>
  <si>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</si>
  <si>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</si>
  <si>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</si>
  <si>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</si>
  <si>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</si>
  <si>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</si>
  <si>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</si>
  <si>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</si>
  <si>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</si>
  <si>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</si>
  <si>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</si>
  <si>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</si>
  <si>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</si>
  <si>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</si>
  <si>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</si>
  <si>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</si>
  <si>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</si>
  <si>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</si>
  <si>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</si>
  <si>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</si>
  <si>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</si>
  <si>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</si>
  <si>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</si>
  <si>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</si>
  <si>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</si>
  <si>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</si>
  <si>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</si>
  <si>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</si>
  <si>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</si>
  <si>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</si>
  <si>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</si>
  <si>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</si>
  <si>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</si>
  <si>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</si>
  <si>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</si>
  <si>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</si>
  <si>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</si>
  <si>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</si>
  <si>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</si>
  <si>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</si>
  <si>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</si>
  <si>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</si>
  <si>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</si>
  <si>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</si>
  <si>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</si>
  <si>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</si>
  <si>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</si>
  <si>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</si>
  <si>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</si>
  <si>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</si>
  <si>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</si>
  <si>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</si>
  <si>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</si>
  <si>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</si>
  <si>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</si>
  <si>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</si>
  <si>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</si>
  <si>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</si>
  <si>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</si>
  <si>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</si>
  <si>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</si>
  <si>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</si>
  <si>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</si>
  <si>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</si>
  <si>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</si>
  <si>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</si>
  <si>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</si>
  <si>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</si>
  <si>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</si>
  <si>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</si>
  <si>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</si>
  <si>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</si>
  <si>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</si>
  <si>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</si>
  <si>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</si>
  <si>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</si>
  <si>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</si>
  <si>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</si>
  <si>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</si>
  <si>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</si>
  <si>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</si>
  <si>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</si>
  <si>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</si>
  <si>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</si>
  <si>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</si>
  <si>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</si>
  <si>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</si>
  <si>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</si>
  <si>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</si>
  <si>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</si>
  <si>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</si>
  <si>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</si>
  <si>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</si>
  <si>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</si>
  <si>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</si>
  <si>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</si>
  <si>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</si>
  <si>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</si>
  <si>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</si>
  <si>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</si>
  <si>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</si>
  <si>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</si>
  <si>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</si>
  <si>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</si>
  <si>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</si>
  <si>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</si>
  <si>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</si>
  <si>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</si>
  <si>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</si>
  <si>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</si>
  <si>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</si>
  <si>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</si>
  <si>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</si>
  <si>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</si>
  <si>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</si>
  <si>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</si>
  <si>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</si>
  <si>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</si>
  <si>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</si>
  <si>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</si>
  <si>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</si>
  <si>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</si>
  <si>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</si>
  <si>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</si>
  <si>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</si>
  <si>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</si>
  <si>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</si>
  <si>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</si>
  <si>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</si>
  <si>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</si>
  <si>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</si>
  <si>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</si>
  <si>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</si>
  <si>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</si>
  <si>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</si>
  <si>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</si>
  <si>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</si>
  <si>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</si>
  <si>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</si>
  <si>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</si>
  <si>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</si>
  <si>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</si>
  <si>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</si>
  <si>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</si>
  <si>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</si>
  <si>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</si>
  <si>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</si>
  <si>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</si>
  <si>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</si>
  <si>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</si>
  <si>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</si>
  <si>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</si>
  <si>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</si>
  <si>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</si>
  <si>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</si>
  <si>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</si>
  <si>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</si>
  <si>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</si>
  <si>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</si>
  <si>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</si>
  <si>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</si>
  <si>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</si>
  <si>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</si>
  <si>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</si>
  <si>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</si>
  <si>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</si>
  <si>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</si>
  <si>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</si>
  <si>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</si>
  <si>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</si>
  <si>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</si>
  <si>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</si>
  <si>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</si>
  <si>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</si>
  <si>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</si>
  <si>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</si>
  <si>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</si>
  <si>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</si>
  <si>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</si>
  <si>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</si>
  <si>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</si>
  <si>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</si>
  <si>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</si>
  <si>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</si>
  <si>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</si>
  <si>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</si>
  <si>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</si>
  <si>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</si>
  <si>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</si>
  <si>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</si>
  <si>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</si>
  <si>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</si>
  <si>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</si>
  <si>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</si>
  <si>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</si>
  <si>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</si>
  <si>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</si>
  <si>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</si>
  <si>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</si>
  <si>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</si>
  <si>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</si>
  <si>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</si>
  <si>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</si>
  <si>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</si>
  <si>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</si>
  <si>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</si>
  <si>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</si>
  <si>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</si>
  <si>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</si>
  <si>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</si>
  <si>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</si>
  <si>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</si>
  <si>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</si>
  <si>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</si>
  <si>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</si>
  <si>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</si>
  <si>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</si>
  <si>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</si>
  <si>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</si>
  <si>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</si>
  <si>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</si>
  <si>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</si>
  <si>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</si>
  <si>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</si>
  <si>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</si>
  <si>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</si>
  <si>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</si>
  <si>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</si>
  <si>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</si>
  <si>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</si>
  <si>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</si>
  <si>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</si>
  <si>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</si>
  <si>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</si>
  <si>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</si>
  <si>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</si>
  <si>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</si>
  <si>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</si>
  <si>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</si>
  <si>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</si>
  <si>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</si>
  <si>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</si>
  <si>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</si>
  <si>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</si>
  <si>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</si>
  <si>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</si>
  <si>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</si>
  <si>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</si>
  <si>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</si>
  <si>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</si>
  <si>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</si>
  <si>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</si>
  <si>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</si>
  <si>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</si>
  <si>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</si>
  <si>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</si>
  <si>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</si>
  <si>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</si>
  <si>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</si>
  <si>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</si>
  <si>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</si>
  <si>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</si>
  <si>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</si>
  <si>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</si>
  <si>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</si>
  <si>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</si>
  <si>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</si>
  <si>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</si>
  <si>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</si>
  <si>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</si>
  <si>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</si>
  <si>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</si>
  <si>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</si>
  <si>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</si>
  <si>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</si>
  <si>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</si>
  <si>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</si>
  <si>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</si>
  <si>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</si>
  <si>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</si>
  <si>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</si>
  <si>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</si>
  <si>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</si>
  <si>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</si>
  <si>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</si>
  <si>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</si>
  <si>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</si>
  <si>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</si>
  <si>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</si>
  <si>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</si>
  <si>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</si>
  <si>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</si>
  <si>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</si>
  <si>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</si>
  <si>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</si>
  <si>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</si>
  <si>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</si>
  <si>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</si>
  <si>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</si>
  <si>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</si>
  <si>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</si>
  <si>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</si>
  <si>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</si>
  <si>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</si>
  <si>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</si>
  <si>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</si>
  <si>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</si>
  <si>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</si>
  <si>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</si>
  <si>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</si>
  <si>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</si>
  <si>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</si>
  <si>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</si>
  <si>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</si>
  <si>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</si>
  <si>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</si>
  <si>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</si>
  <si>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</si>
  <si>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</si>
  <si>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</si>
  <si>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</si>
  <si>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</si>
  <si>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</si>
  <si>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</si>
  <si>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</si>
  <si>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</si>
  <si>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</si>
  <si>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</si>
  <si>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</si>
  <si>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</si>
  <si>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</si>
  <si>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</si>
  <si>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</si>
  <si>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</si>
  <si>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</si>
  <si>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</si>
  <si>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</si>
  <si>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</si>
  <si>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</si>
  <si>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</si>
  <si>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</si>
  <si>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</si>
  <si>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</si>
  <si>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</si>
  <si>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</si>
  <si>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</si>
  <si>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</si>
  <si>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</si>
  <si>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</si>
  <si>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</si>
  <si>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</si>
  <si>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</si>
  <si>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</si>
  <si>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</si>
  <si>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</si>
  <si>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</si>
  <si>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</si>
  <si>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</si>
  <si>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</si>
  <si>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</si>
  <si>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</si>
  <si>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</si>
  <si>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</si>
  <si>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</si>
  <si>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</si>
  <si>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</si>
  <si>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</si>
  <si>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</si>
  <si>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</si>
  <si>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</si>
  <si>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</si>
  <si>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</si>
  <si>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</si>
  <si>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</si>
  <si>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</si>
  <si>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</si>
  <si>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</si>
  <si>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</si>
  <si>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</si>
  <si>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</si>
  <si>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</si>
  <si>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</si>
  <si>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</si>
  <si>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</si>
  <si>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</si>
  <si>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</si>
  <si>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</si>
  <si>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</si>
  <si>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</si>
  <si>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</si>
  <si>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</si>
  <si>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</si>
  <si>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</si>
  <si>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</si>
  <si>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</si>
  <si>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</si>
  <si>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</si>
  <si>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</si>
  <si>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</si>
  <si>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</si>
  <si>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</si>
  <si>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</si>
  <si>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</si>
  <si>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</si>
  <si>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</si>
  <si>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</si>
  <si>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</si>
  <si>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</si>
  <si>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</si>
  <si>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</si>
  <si>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</si>
  <si>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</si>
  <si>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</si>
  <si>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</si>
  <si>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</si>
  <si>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</si>
  <si>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</si>
  <si>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</si>
  <si>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</si>
  <si>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</si>
  <si>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</si>
  <si>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</si>
  <si>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</si>
  <si>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</si>
  <si>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</si>
  <si>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</si>
  <si>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</si>
  <si>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</si>
  <si>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</si>
  <si>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</si>
  <si>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</si>
  <si>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</si>
  <si>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</si>
  <si>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</si>
  <si>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</si>
  <si>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</si>
  <si>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</si>
  <si>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</si>
  <si>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</si>
  <si>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</si>
  <si>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</si>
  <si>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</si>
  <si>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</si>
  <si>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</si>
  <si>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</si>
  <si>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</si>
  <si>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</si>
  <si>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</si>
  <si>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</si>
  <si>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</si>
  <si>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</si>
  <si>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</si>
  <si>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</si>
  <si>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</si>
  <si>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</si>
  <si>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</si>
  <si>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</si>
  <si>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</si>
  <si>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</si>
  <si>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</si>
  <si>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</si>
  <si>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</si>
  <si>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</si>
  <si>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</si>
  <si>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</si>
  <si>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</si>
  <si>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</si>
  <si>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</si>
  <si>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</si>
  <si>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</si>
  <si>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</si>
  <si>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</si>
  <si>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</si>
  <si>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</si>
  <si>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</si>
  <si>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</si>
  <si>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</si>
  <si>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</si>
  <si>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</si>
  <si>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</si>
  <si>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</si>
  <si>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</si>
  <si>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</si>
  <si>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</si>
  <si>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</si>
  <si>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</si>
  <si>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</si>
  <si>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</si>
  <si>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</si>
  <si>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</si>
  <si>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</si>
  <si>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</si>
  <si>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</si>
  <si>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</si>
  <si>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</si>
  <si>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</si>
  <si>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</si>
  <si>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</si>
  <si>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</si>
  <si>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</si>
  <si>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</si>
  <si>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</si>
  <si>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</si>
  <si>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</si>
  <si>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</si>
  <si>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</si>
  <si>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</si>
  <si>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</si>
  <si>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</si>
  <si>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</si>
  <si>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</si>
  <si>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</si>
  <si>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</si>
  <si>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</si>
  <si>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</si>
  <si>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</si>
  <si>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</si>
  <si>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</si>
  <si>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</si>
  <si>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</si>
  <si>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</si>
  <si>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</si>
  <si>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</si>
  <si>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</si>
  <si>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</si>
  <si>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</si>
  <si>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</si>
  <si>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</si>
  <si>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</si>
  <si>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</si>
  <si>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</si>
  <si>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</si>
  <si>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</si>
  <si>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</si>
  <si>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</si>
  <si>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</si>
  <si>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</si>
  <si>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</si>
  <si>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</si>
  <si>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</si>
  <si>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</si>
  <si>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</si>
  <si>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</si>
  <si>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</si>
  <si>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</si>
  <si>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</si>
  <si>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</si>
  <si>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</si>
  <si>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</si>
  <si>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</si>
  <si>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</si>
  <si>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</si>
  <si>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</si>
  <si>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</si>
  <si>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</si>
  <si>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</si>
  <si>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</si>
  <si>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</si>
  <si>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</si>
  <si>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</si>
  <si>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</si>
  <si>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</si>
  <si>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</si>
  <si>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</si>
  <si>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</si>
  <si>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</si>
  <si>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</si>
  <si>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</si>
  <si>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</si>
  <si>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</si>
  <si>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</si>
  <si>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</si>
  <si>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</si>
  <si>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</si>
  <si>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</si>
  <si>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</si>
  <si>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</si>
  <si>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</si>
  <si>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</si>
  <si>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</si>
  <si>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</si>
  <si>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</si>
  <si>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</si>
  <si>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</si>
  <si>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</si>
  <si>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</si>
  <si>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</si>
  <si>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</si>
  <si>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</si>
  <si>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</si>
  <si>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</si>
  <si>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</si>
  <si>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</si>
  <si>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</si>
  <si>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</si>
  <si>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</si>
  <si>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</si>
  <si>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</si>
  <si>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</si>
  <si>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</si>
  <si>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</si>
  <si>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</si>
  <si>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</si>
  <si>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</si>
  <si>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</si>
  <si>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</si>
  <si>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</si>
  <si>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</si>
  <si>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</si>
  <si>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</si>
  <si>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</si>
  <si>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</si>
  <si>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</si>
  <si>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</si>
  <si>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</si>
  <si>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</si>
  <si>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</si>
  <si>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</si>
  <si>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</si>
  <si>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</si>
  <si>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</si>
  <si>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</si>
  <si>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</si>
  <si>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</si>
  <si>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</si>
  <si>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</si>
  <si>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</si>
  <si>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</si>
  <si>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</si>
  <si>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</si>
  <si>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</si>
  <si>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</si>
  <si>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</si>
  <si>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</si>
  <si>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</si>
  <si>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</si>
  <si>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</si>
  <si>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</si>
  <si>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</si>
  <si>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</si>
  <si>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</si>
  <si>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</si>
  <si>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</si>
  <si>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</si>
  <si>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</si>
  <si>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</si>
  <si>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</si>
  <si>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</si>
  <si>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</si>
  <si>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</si>
  <si>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</si>
  <si>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</si>
  <si>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</si>
  <si>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</si>
  <si>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</si>
  <si>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</si>
  <si>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</si>
  <si>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</si>
  <si>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</si>
  <si>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</si>
  <si>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</si>
  <si>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</si>
  <si>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</si>
  <si>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</si>
  <si>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</si>
  <si>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</si>
  <si>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</si>
  <si>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</si>
  <si>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</si>
  <si>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</si>
  <si>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</si>
  <si>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</si>
  <si>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</si>
  <si>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</si>
  <si>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</si>
  <si>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</si>
  <si>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</si>
  <si>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</si>
  <si>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</si>
  <si>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</si>
  <si>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</si>
  <si>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</si>
  <si>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</si>
  <si>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</si>
  <si>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</si>
  <si>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</si>
  <si>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</si>
  <si>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</si>
  <si>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</si>
  <si>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</si>
  <si>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</si>
  <si>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</si>
  <si>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</si>
  <si>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</si>
  <si>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</si>
  <si>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</si>
  <si>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</si>
  <si>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</si>
  <si>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</si>
  <si>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</si>
  <si>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</si>
  <si>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</si>
  <si>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</si>
  <si>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</si>
  <si>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</si>
  <si>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</si>
  <si>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</si>
  <si>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</si>
  <si>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</si>
  <si>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</si>
  <si>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</si>
  <si>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</si>
  <si>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</si>
  <si>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</si>
  <si>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</si>
  <si>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</si>
  <si>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</si>
  <si>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</si>
  <si>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</si>
  <si>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</si>
  <si>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</si>
  <si>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</si>
  <si>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</si>
  <si>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</si>
  <si>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</si>
  <si>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</si>
  <si>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</si>
  <si>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</si>
  <si>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</si>
  <si>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</si>
  <si>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</si>
  <si>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</si>
  <si>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</si>
  <si>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</si>
  <si>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</si>
  <si>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</si>
  <si>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</si>
  <si>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</si>
  <si>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</si>
  <si>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</si>
  <si>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</si>
  <si>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</si>
  <si>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</si>
  <si>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</si>
  <si>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</si>
  <si>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</si>
  <si>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</si>
  <si>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</si>
  <si>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</si>
  <si>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</si>
  <si>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</si>
  <si>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</si>
  <si>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</si>
  <si>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</si>
  <si>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</si>
  <si>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</si>
  <si>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</si>
  <si>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</si>
  <si>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</si>
  <si>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</si>
  <si>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</si>
  <si>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</si>
  <si>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</si>
  <si>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</si>
  <si>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</si>
  <si>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</si>
  <si>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</si>
  <si>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</si>
  <si>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</si>
  <si>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</si>
  <si>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</si>
  <si>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</si>
  <si>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</si>
  <si>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</si>
  <si>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</si>
  <si>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</si>
  <si>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</si>
  <si>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</si>
  <si>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</si>
  <si>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</si>
  <si>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</si>
  <si>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</si>
  <si>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</si>
  <si>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</si>
  <si>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</si>
  <si>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</si>
  <si>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</si>
  <si>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</si>
  <si>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</si>
  <si>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</si>
  <si>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</si>
  <si>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</si>
  <si>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</si>
  <si>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</si>
  <si>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</si>
  <si>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</si>
  <si>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</si>
  <si>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</si>
  <si>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</si>
  <si>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</si>
  <si>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</si>
  <si>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</si>
  <si>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</si>
  <si>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</si>
  <si>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</si>
  <si>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</si>
  <si>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</si>
  <si>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</si>
  <si>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</si>
  <si>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</si>
  <si>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</si>
  <si>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</si>
  <si>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</si>
  <si>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</si>
  <si>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</si>
  <si>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</si>
  <si>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</si>
  <si>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</si>
  <si>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</si>
  <si>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</si>
  <si>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</si>
  <si>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</si>
  <si>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</si>
  <si>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</si>
  <si>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</si>
  <si>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</si>
  <si>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</si>
  <si>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</si>
  <si>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</si>
  <si>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</si>
  <si>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</si>
  <si>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</si>
  <si>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</si>
  <si>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</si>
  <si>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</si>
  <si>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</si>
  <si>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</si>
  <si>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</si>
  <si>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</si>
  <si>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</si>
  <si>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</si>
  <si>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</si>
  <si>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</si>
  <si>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</si>
  <si>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</si>
  <si>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</si>
  <si>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</si>
  <si>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</si>
  <si>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</si>
  <si>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</si>
  <si>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</si>
  <si>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</si>
  <si>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</si>
  <si>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</si>
  <si>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</si>
  <si>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</si>
  <si>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</si>
  <si>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</si>
  <si>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</si>
  <si>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</si>
  <si>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</si>
  <si>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</si>
  <si>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</si>
  <si>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</si>
  <si>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</si>
  <si>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</si>
  <si>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</si>
  <si>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</si>
  <si>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</si>
  <si>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</si>
  <si>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</si>
  <si>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</si>
  <si>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</si>
  <si>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</si>
  <si>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</si>
  <si>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</si>
  <si>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</si>
  <si>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</si>
  <si>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</si>
  <si>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</si>
  <si>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</si>
  <si>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</si>
  <si>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</si>
  <si>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</si>
  <si>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</si>
  <si>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</si>
  <si>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</si>
  <si>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</si>
  <si>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</si>
  <si>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</si>
  <si>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</si>
  <si>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</si>
  <si>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</si>
  <si>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</si>
  <si>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</si>
  <si>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</si>
  <si>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</si>
  <si>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</si>
  <si>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</si>
  <si>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</si>
  <si>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</si>
  <si>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</si>
  <si>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</si>
  <si>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</si>
  <si>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</si>
  <si>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</si>
  <si>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</si>
  <si>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</si>
  <si>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</si>
  <si>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</si>
  <si>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</si>
  <si>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</si>
  <si>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</si>
  <si>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</si>
  <si>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</si>
  <si>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</si>
  <si>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</si>
  <si>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</si>
  <si>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</si>
  <si>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</si>
  <si>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</si>
  <si>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</si>
  <si>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</si>
  <si>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</si>
  <si>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</si>
  <si>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</si>
  <si>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</si>
  <si>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</si>
  <si>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</si>
  <si>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</si>
  <si>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</si>
  <si>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</si>
  <si>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</si>
  <si>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</si>
  <si>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</si>
  <si>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</si>
  <si>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</si>
  <si>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</si>
  <si>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</si>
  <si>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</si>
  <si>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</si>
  <si>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</si>
  <si>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</si>
  <si>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</si>
  <si>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</si>
  <si>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</si>
  <si>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</si>
  <si>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</si>
  <si>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</si>
  <si>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</si>
  <si>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</si>
  <si>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</si>
  <si>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</si>
  <si>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</si>
  <si>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</si>
  <si>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</si>
  <si>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</si>
  <si>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</si>
  <si>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</si>
  <si>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</si>
  <si>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</si>
  <si>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</si>
  <si>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</si>
  <si>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</si>
  <si>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</si>
  <si>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</si>
  <si>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</si>
  <si>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</si>
  <si>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</si>
  <si>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</si>
  <si>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</si>
  <si>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</si>
  <si>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</si>
  <si>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</si>
  <si>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</si>
  <si>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</si>
  <si>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</si>
  <si>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</si>
  <si>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</si>
  <si>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</si>
  <si>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</si>
  <si>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</si>
  <si>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</si>
  <si>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</si>
  <si>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</si>
  <si>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</si>
  <si>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</si>
  <si>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</si>
  <si>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</si>
  <si>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</si>
  <si>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</si>
  <si>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</si>
  <si>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</si>
  <si>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</si>
  <si>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</si>
  <si>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</si>
  <si>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</si>
  <si>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</si>
  <si>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</si>
  <si>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</si>
  <si>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</si>
  <si>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</si>
  <si>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</si>
  <si>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</si>
  <si>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</si>
  <si>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</si>
  <si>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</si>
  <si>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</si>
  <si>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</si>
  <si>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</si>
  <si>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</si>
  <si>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</si>
  <si>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</si>
  <si>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</si>
  <si>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</si>
  <si>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</si>
  <si>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</si>
  <si>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</si>
  <si>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</si>
  <si>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</si>
  <si>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</si>
  <si>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</si>
  <si>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</si>
  <si>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</si>
  <si>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</si>
  <si>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</si>
  <si>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</si>
  <si>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</si>
  <si>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</si>
  <si>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</si>
  <si>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</si>
  <si>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</si>
  <si>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</si>
  <si>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</si>
  <si>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</si>
  <si>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</si>
  <si>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</si>
  <si>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</si>
  <si>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</si>
  <si>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</si>
  <si>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</si>
  <si>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</si>
  <si>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</si>
  <si>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</si>
  <si>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</si>
  <si>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</si>
  <si>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</si>
  <si>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</si>
  <si>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</si>
  <si>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</si>
  <si>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</si>
  <si>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</si>
  <si>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</si>
  <si>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</si>
  <si>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</si>
  <si>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</si>
  <si>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</si>
  <si>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</si>
  <si>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</si>
  <si>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</si>
  <si>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</si>
  <si>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</si>
  <si>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</si>
  <si>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</si>
  <si>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</si>
  <si>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</si>
  <si>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</si>
  <si>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</si>
  <si>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</si>
  <si>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</si>
  <si>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</si>
  <si>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</si>
  <si>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</si>
  <si>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</si>
  <si>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</si>
  <si>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</si>
  <si>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</si>
  <si>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</si>
  <si>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</si>
  <si>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</si>
  <si>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</si>
  <si>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</si>
  <si>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</si>
  <si>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</si>
  <si>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</si>
  <si>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</si>
  <si>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</si>
  <si>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</si>
  <si>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</si>
  <si>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</si>
  <si>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</si>
  <si>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</si>
  <si>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</si>
  <si>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</si>
  <si>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</si>
  <si>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</si>
  <si>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</si>
  <si>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</si>
  <si>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</si>
  <si>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</si>
  <si>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</si>
  <si>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</si>
  <si>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</si>
  <si>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</si>
  <si>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</si>
  <si>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</si>
  <si>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</si>
  <si>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</si>
  <si>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</si>
  <si>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</si>
  <si>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</si>
  <si>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</si>
  <si>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</si>
  <si>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</si>
  <si>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</si>
  <si>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</si>
  <si>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</si>
  <si>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</si>
  <si>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</si>
  <si>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</si>
  <si>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</si>
  <si>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</si>
  <si>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</si>
  <si>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</si>
  <si>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</si>
  <si>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</si>
  <si>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</si>
  <si>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</si>
  <si>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</si>
  <si>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</si>
  <si>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</si>
  <si>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</si>
  <si>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</si>
  <si>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</si>
  <si>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</si>
  <si>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</si>
  <si>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</si>
  <si>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</si>
  <si>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</si>
  <si>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</si>
  <si>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</si>
  <si>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</si>
  <si>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</si>
  <si>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</si>
  <si>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</si>
  <si>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</si>
  <si>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</si>
  <si>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</si>
  <si>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</si>
  <si>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</si>
  <si>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</si>
  <si>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</si>
  <si>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</si>
  <si>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</si>
  <si>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</si>
  <si>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</si>
  <si>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</si>
  <si>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</si>
  <si>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</si>
  <si>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</si>
  <si>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</si>
  <si>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</si>
  <si>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</si>
  <si>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</si>
  <si>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</si>
  <si>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</si>
  <si>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</si>
  <si>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</si>
  <si>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</si>
  <si>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</si>
  <si>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</si>
  <si>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</si>
  <si>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</si>
  <si>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</si>
  <si>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</si>
  <si>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</si>
  <si>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</si>
  <si>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</si>
  <si>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</si>
  <si>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</si>
  <si>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</si>
  <si>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</si>
  <si>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</si>
  <si>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</si>
  <si>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</si>
  <si>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</si>
  <si>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</si>
  <si>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</si>
  <si>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</si>
  <si>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</si>
  <si>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</si>
  <si>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</si>
  <si>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</si>
  <si>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</si>
  <si>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</si>
  <si>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</si>
  <si>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</si>
  <si>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</si>
  <si>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</si>
  <si>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</si>
  <si>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</si>
  <si>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</si>
  <si>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</si>
  <si>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</si>
  <si>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</si>
  <si>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</si>
  <si>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</si>
  <si>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</si>
  <si>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</si>
  <si>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</si>
  <si>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</si>
  <si>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</si>
  <si>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</si>
  <si>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</si>
  <si>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</si>
  <si>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</si>
  <si>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</si>
  <si>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</si>
  <si>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</si>
  <si>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</si>
  <si>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</si>
  <si>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</si>
  <si>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</si>
  <si>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</si>
  <si>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</si>
  <si>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</si>
  <si>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</si>
  <si>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</si>
  <si>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</si>
  <si>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</si>
  <si>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</si>
  <si>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</si>
  <si>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</si>
  <si>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</si>
  <si>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</si>
  <si>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</si>
  <si>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</si>
  <si>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</si>
  <si>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</si>
  <si>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</si>
  <si>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</si>
  <si>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</si>
  <si>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</si>
  <si>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</si>
  <si>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</si>
  <si>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</si>
  <si>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</si>
  <si>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</si>
  <si>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</si>
  <si>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</si>
  <si>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</si>
  <si>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</si>
  <si>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</si>
  <si>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</si>
  <si>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</si>
  <si>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</si>
  <si>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</si>
  <si>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</si>
  <si>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</si>
  <si>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</si>
  <si>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</si>
  <si>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</si>
  <si>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</si>
  <si>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</si>
  <si>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</si>
  <si>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</si>
  <si>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</si>
  <si>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</si>
  <si>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</si>
  <si>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</si>
  <si>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</si>
  <si>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</si>
  <si>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</si>
  <si>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</si>
  <si>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</si>
  <si>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</si>
  <si>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</si>
  <si>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</si>
  <si>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</si>
  <si>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</si>
  <si>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</si>
  <si>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</si>
  <si>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</si>
  <si>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</si>
  <si>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</si>
  <si>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</si>
  <si>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</si>
  <si>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</si>
  <si>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</si>
  <si>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</si>
  <si>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</si>
  <si>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</si>
  <si>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</si>
  <si>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</si>
  <si>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</si>
  <si>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</si>
  <si>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</si>
  <si>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</si>
  <si>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</si>
  <si>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</si>
  <si>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</si>
  <si>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</si>
  <si>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</si>
  <si>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</si>
  <si>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</si>
  <si>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</si>
  <si>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</si>
  <si>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</si>
  <si>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</si>
  <si>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</si>
  <si>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</si>
  <si>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</si>
  <si>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</si>
  <si>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</si>
  <si>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</si>
  <si>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</si>
  <si>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</si>
  <si>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</si>
  <si>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</si>
  <si>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</si>
  <si>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</si>
  <si>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</si>
  <si>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</si>
  <si>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</si>
  <si>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</si>
  <si>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</si>
  <si>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</si>
  <si>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</si>
  <si>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</si>
  <si>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</si>
  <si>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</si>
  <si>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</si>
  <si>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</si>
  <si>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</si>
  <si>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</si>
  <si>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</si>
  <si>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</si>
  <si>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</si>
  <si>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</si>
  <si>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</si>
  <si>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</si>
  <si>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</si>
  <si>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</si>
  <si>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</si>
  <si>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</si>
  <si>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</si>
  <si>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</si>
  <si>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</si>
  <si>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</si>
  <si>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</si>
  <si>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</si>
  <si>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</si>
  <si>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</si>
  <si>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</si>
  <si>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</si>
  <si>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</si>
  <si>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</si>
  <si>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</si>
  <si>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</si>
  <si>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</si>
  <si>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</si>
  <si>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</si>
  <si>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</si>
  <si>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</si>
  <si>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</si>
  <si>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</si>
  <si>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</si>
  <si>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</si>
  <si>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</si>
  <si>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</si>
  <si>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</si>
  <si>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</si>
  <si>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</si>
  <si>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</si>
  <si>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</si>
  <si>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</si>
  <si>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</si>
  <si>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</si>
  <si>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</si>
  <si>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</si>
  <si>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</si>
  <si>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</si>
  <si>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</si>
  <si>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</si>
  <si>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</si>
  <si>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</si>
  <si>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</si>
  <si>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</si>
  <si>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</si>
  <si>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</si>
  <si>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</si>
  <si>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</si>
  <si>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</si>
  <si>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</si>
  <si>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</si>
  <si>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</si>
  <si>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</si>
  <si>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</si>
  <si>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</si>
  <si>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</si>
  <si>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</si>
  <si>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</si>
  <si>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</si>
  <si>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</si>
  <si>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</si>
  <si>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</si>
  <si>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</si>
  <si>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</si>
  <si>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</si>
  <si>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</si>
  <si>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</si>
  <si>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</si>
  <si>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</si>
  <si>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</si>
  <si>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</si>
  <si>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</si>
  <si>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</si>
  <si>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</si>
  <si>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</si>
  <si>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</si>
  <si>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</si>
  <si>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</si>
  <si>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</si>
  <si>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</si>
  <si>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</si>
  <si>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</si>
  <si>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</si>
  <si>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</si>
  <si>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</si>
  <si>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</si>
  <si>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</si>
  <si>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</si>
  <si>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</si>
  <si>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</si>
  <si>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</si>
  <si>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</si>
  <si>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</si>
  <si>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</si>
  <si>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</si>
  <si>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</si>
  <si>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</si>
  <si>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</si>
  <si>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</si>
  <si>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</si>
  <si>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</si>
  <si>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</si>
  <si>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</si>
  <si>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</si>
  <si>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</si>
  <si>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</si>
  <si>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</si>
  <si>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</si>
  <si>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</si>
  <si>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</si>
  <si>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</si>
  <si>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</si>
  <si>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</si>
  <si>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</si>
  <si>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</si>
  <si>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</si>
  <si>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</si>
  <si>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</si>
  <si>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</si>
  <si>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</si>
  <si>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</si>
  <si>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</si>
  <si>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</si>
  <si>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</si>
  <si>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</si>
  <si>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</si>
  <si>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</si>
  <si>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</si>
  <si>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</si>
  <si>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</si>
  <si>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</si>
  <si>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</si>
  <si>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</si>
  <si>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</si>
  <si>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</si>
  <si>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</si>
  <si>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</si>
  <si>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</si>
  <si>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</si>
  <si>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</si>
  <si>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</si>
  <si>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</si>
  <si>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</si>
  <si>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</si>
  <si>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</si>
  <si>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</si>
  <si>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</si>
  <si>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</si>
  <si>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</si>
  <si>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</si>
  <si>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</si>
  <si>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</si>
  <si>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</si>
  <si>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</si>
  <si>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</si>
  <si>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</si>
  <si>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</si>
  <si>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</si>
  <si>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</si>
  <si>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</si>
  <si>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</si>
  <si>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</si>
  <si>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</si>
  <si>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</si>
  <si>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</si>
  <si>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</si>
  <si>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</si>
  <si>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</si>
  <si>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</si>
  <si>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</si>
  <si>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</si>
  <si>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</si>
  <si>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</si>
  <si>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</si>
  <si>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</si>
  <si>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</si>
  <si>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</si>
  <si>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</si>
  <si>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</si>
  <si>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</si>
  <si>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</si>
  <si>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</si>
  <si>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</si>
  <si>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</si>
  <si>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</si>
  <si>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</si>
  <si>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</si>
  <si>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</si>
  <si>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</si>
  <si>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</si>
  <si>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</si>
  <si>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</si>
  <si>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</si>
  <si>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</si>
  <si>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</si>
  <si>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</si>
  <si>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</si>
  <si>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</si>
  <si>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</si>
  <si>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</si>
  <si>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</si>
  <si>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</si>
  <si>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</si>
  <si>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</si>
  <si>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</si>
  <si>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</si>
  <si>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</si>
  <si>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</si>
  <si>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</si>
  <si>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</si>
  <si>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</si>
  <si>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</si>
  <si>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</si>
  <si>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</si>
  <si>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</si>
  <si>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</si>
  <si>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</si>
  <si>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</si>
  <si>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</si>
  <si>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</si>
  <si>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</si>
  <si>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</si>
  <si>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</si>
  <si>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</si>
  <si>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</si>
  <si>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</si>
  <si>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</si>
  <si>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</si>
  <si>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</si>
  <si>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</si>
  <si>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</si>
  <si>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</si>
  <si>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</si>
  <si>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</si>
  <si>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</si>
  <si>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</si>
  <si>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</si>
  <si>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</si>
  <si>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</si>
  <si>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</si>
  <si>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</si>
  <si>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</si>
  <si>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</si>
  <si>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</si>
  <si>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</si>
  <si>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</si>
  <si>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</si>
  <si>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</si>
  <si>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</si>
  <si>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</si>
  <si>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</si>
  <si>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</si>
  <si>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</si>
  <si>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</si>
  <si>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</si>
  <si>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</si>
  <si>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</si>
  <si>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</si>
  <si>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</si>
  <si>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</si>
  <si>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</si>
  <si>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</si>
  <si>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</si>
  <si>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</si>
  <si>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</si>
  <si>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</si>
  <si>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</si>
  <si>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</si>
  <si>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</si>
  <si>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</si>
  <si>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</si>
  <si>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</si>
  <si>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</si>
  <si>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</si>
  <si>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</si>
  <si>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</si>
  <si>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</si>
  <si>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</si>
  <si>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</si>
  <si>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</si>
  <si>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</si>
  <si>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</si>
  <si>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</si>
  <si>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</si>
  <si>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</si>
  <si>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</si>
  <si>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</si>
  <si>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</si>
  <si>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</si>
  <si>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</si>
  <si>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</si>
  <si>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</si>
  <si>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</si>
  <si>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</si>
  <si>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</si>
  <si>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</si>
  <si>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</si>
  <si>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</si>
  <si>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</si>
  <si>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</si>
  <si>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</si>
  <si>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</si>
  <si>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</si>
  <si>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</si>
  <si>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</si>
  <si>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</si>
  <si>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</si>
  <si>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</si>
  <si>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</si>
  <si>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</si>
  <si>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</si>
  <si>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</si>
  <si>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</si>
  <si>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</si>
  <si>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</si>
  <si>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</si>
  <si>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</si>
  <si>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</si>
  <si>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</si>
  <si>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</si>
  <si>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</si>
  <si>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</si>
  <si>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</si>
  <si>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</si>
  <si>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</si>
  <si>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</si>
  <si>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</si>
  <si>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</si>
  <si>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</si>
  <si>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</si>
  <si>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</si>
  <si>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</si>
  <si>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</si>
  <si>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</si>
  <si>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</si>
  <si>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</si>
  <si>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</si>
  <si>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</si>
  <si>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</si>
  <si>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</si>
  <si>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</si>
  <si>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</si>
  <si>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</si>
  <si>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</si>
  <si>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</si>
  <si>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</si>
  <si>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</si>
  <si>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</si>
  <si>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</si>
  <si>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</si>
  <si>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</si>
  <si>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</si>
  <si>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</si>
  <si>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</si>
  <si>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</si>
  <si>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</si>
  <si>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</si>
  <si>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</si>
  <si>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</si>
  <si>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</si>
  <si>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</si>
  <si>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</si>
  <si>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</si>
  <si>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</si>
  <si>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</si>
  <si>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</si>
  <si>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</si>
  <si>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</si>
  <si>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</si>
  <si>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</si>
  <si>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</si>
  <si>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</si>
  <si>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</si>
  <si>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</si>
  <si>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</si>
  <si>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</si>
  <si>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</si>
  <si>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</si>
  <si>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</si>
  <si>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</si>
  <si>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</si>
  <si>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</si>
  <si>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</si>
  <si>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</si>
  <si>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</si>
  <si>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</si>
  <si>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</si>
  <si>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</si>
  <si>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</si>
  <si>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</si>
  <si>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</si>
  <si>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</si>
  <si>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</si>
  <si>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</si>
  <si>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</si>
  <si>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</si>
  <si>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</si>
  <si>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</si>
  <si>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</si>
  <si>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</si>
  <si>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</si>
  <si>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</si>
  <si>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</si>
  <si>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</si>
  <si>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</si>
  <si>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</si>
  <si>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</si>
  <si>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</si>
  <si>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</si>
  <si>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</si>
  <si>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</si>
  <si>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</si>
  <si>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</si>
  <si>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</si>
  <si>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</si>
  <si>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</si>
  <si>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</si>
  <si>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</si>
  <si>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</si>
  <si>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</si>
  <si>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</si>
  <si>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</si>
  <si>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</si>
  <si>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</si>
  <si>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</si>
  <si>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</si>
  <si>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</si>
  <si>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</si>
  <si>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</si>
  <si>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</si>
  <si>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</si>
  <si>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</si>
  <si>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</si>
  <si>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</si>
  <si>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</si>
  <si>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</si>
  <si>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</si>
  <si>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</si>
  <si>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</si>
  <si>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</si>
  <si>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</si>
  <si>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</si>
  <si>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</si>
  <si>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</si>
  <si>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</si>
  <si>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</si>
  <si>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</si>
  <si>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</si>
  <si>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</si>
  <si>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</si>
  <si>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</si>
  <si>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</si>
  <si>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</si>
  <si>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</si>
  <si>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</si>
  <si>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</si>
  <si>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</si>
  <si>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</si>
  <si>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</si>
  <si>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</si>
  <si>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</si>
  <si>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</si>
  <si>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</si>
  <si>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</si>
  <si>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</si>
  <si>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</si>
  <si>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</si>
  <si>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</si>
  <si>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</si>
  <si>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</si>
  <si>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</si>
  <si>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</si>
  <si>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</si>
  <si>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</si>
  <si>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</si>
  <si>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</si>
  <si>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</si>
  <si>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</si>
  <si>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</si>
  <si>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</si>
  <si>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</si>
  <si>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</si>
  <si>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</si>
  <si>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</si>
  <si>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</si>
  <si>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</si>
  <si>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</si>
  <si>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</si>
  <si>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</si>
  <si>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</si>
  <si>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</si>
  <si>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</si>
  <si>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</si>
  <si>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</si>
  <si>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</si>
  <si>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</si>
  <si>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</si>
  <si>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</si>
  <si>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</si>
  <si>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</si>
  <si>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</si>
  <si>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</si>
  <si>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</si>
  <si>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</si>
  <si>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</si>
  <si>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</si>
  <si>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</si>
  <si>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</si>
  <si>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</si>
  <si>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</si>
  <si>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</si>
  <si>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</si>
  <si>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</si>
  <si>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</si>
  <si>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</si>
  <si>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</si>
  <si>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</si>
  <si>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</si>
  <si>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</si>
  <si>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</si>
  <si>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</si>
  <si>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</si>
  <si>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</si>
  <si>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</si>
  <si>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</si>
  <si>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</si>
  <si>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</si>
  <si>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</si>
  <si>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</si>
  <si>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</si>
  <si>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</si>
  <si>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</si>
  <si>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</si>
  <si>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</si>
  <si>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</si>
  <si>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</si>
  <si>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</si>
  <si>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</si>
  <si>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</si>
  <si>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</si>
  <si>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</si>
  <si>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</si>
  <si>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</si>
  <si>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</si>
  <si>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</si>
  <si>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</si>
  <si>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</si>
  <si>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</si>
  <si>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</si>
  <si>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</si>
  <si>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</si>
  <si>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</si>
  <si>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</si>
  <si>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</si>
  <si>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</si>
  <si>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</si>
  <si>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</si>
  <si>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</si>
  <si>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</si>
  <si>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</si>
  <si>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</si>
  <si>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</si>
  <si>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</si>
  <si>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</si>
  <si>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</si>
  <si>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</si>
  <si>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</si>
  <si>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</si>
  <si>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</si>
  <si>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</si>
  <si>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</si>
  <si>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</si>
  <si>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</si>
  <si>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</si>
  <si>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</si>
  <si>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</si>
  <si>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</si>
  <si>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</si>
  <si>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</si>
  <si>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</si>
  <si>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</si>
  <si>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</si>
  <si>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</si>
  <si>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</si>
  <si>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</si>
  <si>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</si>
  <si>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</si>
  <si>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</si>
  <si>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</si>
  <si>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</si>
  <si>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</si>
  <si>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</si>
  <si>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</si>
  <si>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</si>
  <si>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</si>
  <si>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</si>
  <si>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</si>
  <si>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</si>
  <si>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</si>
  <si>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</si>
  <si>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</si>
  <si>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</si>
  <si>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</si>
  <si>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</si>
  <si>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</si>
  <si>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</si>
  <si>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</si>
  <si>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</si>
  <si>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</si>
  <si>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</si>
  <si>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</si>
  <si>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</si>
  <si>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</si>
  <si>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</si>
  <si>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</si>
  <si>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</si>
  <si>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</si>
  <si>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</si>
  <si>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</si>
  <si>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</si>
  <si>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</si>
  <si>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</si>
  <si>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</si>
  <si>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</si>
  <si>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</si>
  <si>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</si>
  <si>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</si>
  <si>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</si>
  <si>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</si>
  <si>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</si>
  <si>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</si>
  <si>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</si>
  <si>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</si>
  <si>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</si>
  <si>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</si>
  <si>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</si>
  <si>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</si>
  <si>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</si>
  <si>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</si>
  <si>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</si>
  <si>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</si>
  <si>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</si>
  <si>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</si>
  <si>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</si>
  <si>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</si>
  <si>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</si>
  <si>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</si>
  <si>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</si>
  <si>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</si>
  <si>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</si>
  <si>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</si>
  <si>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</si>
  <si>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</si>
  <si>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</si>
  <si>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</si>
  <si>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</si>
  <si>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</si>
  <si>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</si>
  <si>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</si>
  <si>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</si>
  <si>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</si>
  <si>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</si>
  <si>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</si>
  <si>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</si>
  <si>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</si>
  <si>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</si>
  <si>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</si>
  <si>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</si>
  <si>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</si>
  <si>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</si>
  <si>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</si>
  <si>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</si>
  <si>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</si>
  <si>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</si>
  <si>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</si>
  <si>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</si>
  <si>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</si>
  <si>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</si>
  <si>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</si>
  <si>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</si>
  <si>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</si>
  <si>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</si>
  <si>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</si>
  <si>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</si>
  <si>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</si>
  <si>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</si>
  <si>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</si>
  <si>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</si>
  <si>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</si>
  <si>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</si>
  <si>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</si>
  <si>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</si>
  <si>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</si>
  <si>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</si>
  <si>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</si>
  <si>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</si>
  <si>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</si>
  <si>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</si>
  <si>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</si>
  <si>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</si>
  <si>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</si>
  <si>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</si>
  <si>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</si>
  <si>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</si>
  <si>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</si>
  <si>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</si>
  <si>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</si>
  <si>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</si>
  <si>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</si>
  <si>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</si>
  <si>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</si>
  <si>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</si>
  <si>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</si>
  <si>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</si>
  <si>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</si>
  <si>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</si>
  <si>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</si>
  <si>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</si>
  <si>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</si>
  <si>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</si>
  <si>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</si>
  <si>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</si>
  <si>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</si>
  <si>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</si>
  <si>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</si>
  <si>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</si>
  <si>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</si>
  <si>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</si>
  <si>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</si>
  <si>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</si>
  <si>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</si>
  <si>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</si>
  <si>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</si>
  <si>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</si>
  <si>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</si>
  <si>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</si>
  <si>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</si>
  <si>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</si>
  <si>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</si>
  <si>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</si>
  <si>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</si>
  <si>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</si>
  <si>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</si>
  <si>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</si>
  <si>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</si>
  <si>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</si>
  <si>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</si>
  <si>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</si>
  <si>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</si>
  <si>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</si>
  <si>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</si>
  <si>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</si>
  <si>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</si>
  <si>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</si>
  <si>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</si>
  <si>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</si>
  <si>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</si>
  <si>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</si>
  <si>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</si>
  <si>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</si>
  <si>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</si>
  <si>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</si>
  <si>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</si>
  <si>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</si>
  <si>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</si>
  <si>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</si>
  <si>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</si>
  <si>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</si>
  <si>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</si>
  <si>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</si>
  <si>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</si>
  <si>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</si>
  <si>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</si>
  <si>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</si>
  <si>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</si>
  <si>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</si>
  <si>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</si>
  <si>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</si>
  <si>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</si>
  <si>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</si>
  <si>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</si>
  <si>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</si>
  <si>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</si>
  <si>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</si>
  <si>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</si>
  <si>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</si>
  <si>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</si>
  <si>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</si>
  <si>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</si>
  <si>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</si>
  <si>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</si>
  <si>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</si>
  <si>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</si>
  <si>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</si>
  <si>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</si>
  <si>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</si>
  <si>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</si>
  <si>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</si>
  <si>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</si>
  <si>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</si>
  <si>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</si>
  <si>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</si>
  <si>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</si>
  <si>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</si>
  <si>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</si>
  <si>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</si>
  <si>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</si>
  <si>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</si>
  <si>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</si>
  <si>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</si>
  <si>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</si>
  <si>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</si>
  <si>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</si>
  <si>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</si>
  <si>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</si>
  <si>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</si>
  <si>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</si>
  <si>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</si>
  <si>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</si>
  <si>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</si>
  <si>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</si>
  <si>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</si>
  <si>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</si>
  <si>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</si>
  <si>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</si>
  <si>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</si>
  <si>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</si>
  <si>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</si>
  <si>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</si>
  <si>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</si>
  <si>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</si>
  <si>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</si>
  <si>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</si>
  <si>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</si>
  <si>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</si>
  <si>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</si>
  <si>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</si>
  <si>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</si>
  <si>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</si>
  <si>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</si>
  <si>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</si>
  <si>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</si>
  <si>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</si>
  <si>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</si>
  <si>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</si>
  <si>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</si>
  <si>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</si>
  <si>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</si>
  <si>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</si>
  <si>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</si>
  <si>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</si>
  <si>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</si>
  <si>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</si>
  <si>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</si>
  <si>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</si>
  <si>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</si>
  <si>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</si>
  <si>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</si>
  <si>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</si>
  <si>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</si>
  <si>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</si>
  <si>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</si>
  <si>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</si>
  <si>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</si>
  <si>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</si>
  <si>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</si>
  <si>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</si>
  <si>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</si>
  <si>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</si>
  <si>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</si>
  <si>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</si>
  <si>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</si>
  <si>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</si>
  <si>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</si>
  <si>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</si>
  <si>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</si>
  <si>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</si>
  <si>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</si>
  <si>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</si>
  <si>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</si>
  <si>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</si>
  <si>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</si>
  <si>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</si>
  <si>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</si>
  <si>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</si>
  <si>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</si>
  <si>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</si>
  <si>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</si>
  <si>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</si>
  <si>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</si>
  <si>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</si>
  <si>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</si>
  <si>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</si>
  <si>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</si>
  <si>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</si>
  <si>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</si>
  <si>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</si>
  <si>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</si>
  <si>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</si>
  <si>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</si>
  <si>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</si>
  <si>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</si>
  <si>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</si>
  <si>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</si>
  <si>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</si>
  <si>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</si>
  <si>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</si>
  <si>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</si>
  <si>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</si>
  <si>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</si>
  <si>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</si>
  <si>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</si>
  <si>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</si>
  <si>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</si>
  <si>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</si>
  <si>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</si>
  <si>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</si>
  <si>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</si>
  <si>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</si>
  <si>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</si>
  <si>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</si>
  <si>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</si>
  <si>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</si>
  <si>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</si>
  <si>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</si>
  <si>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</si>
  <si>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</si>
  <si>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</si>
  <si>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</si>
  <si>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</si>
  <si>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</si>
  <si>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</si>
  <si>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</si>
  <si>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</si>
  <si>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</si>
  <si>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</si>
  <si>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</si>
  <si>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</si>
  <si>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</si>
  <si>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</si>
  <si>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</si>
  <si>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</si>
  <si>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</si>
  <si>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</si>
  <si>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</si>
  <si>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</si>
  <si>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</si>
  <si>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</si>
  <si>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</si>
  <si>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</si>
  <si>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</si>
  <si>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</si>
  <si>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</si>
  <si>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</si>
  <si>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</si>
  <si>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</si>
  <si>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</si>
  <si>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</si>
  <si>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</si>
  <si>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</si>
  <si>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</si>
  <si>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</si>
  <si>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</si>
  <si>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</si>
  <si>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</si>
  <si>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</si>
  <si>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</si>
  <si>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</si>
  <si>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</si>
  <si>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</si>
  <si>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</si>
  <si>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</si>
  <si>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</si>
  <si>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</si>
  <si>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</si>
  <si>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</si>
  <si>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</si>
  <si>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</si>
  <si>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</si>
  <si>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</si>
  <si>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</si>
  <si>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</si>
  <si>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</si>
  <si>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</si>
  <si>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</si>
  <si>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</si>
  <si>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</si>
  <si>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</si>
  <si>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</si>
  <si>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</si>
  <si>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</si>
  <si>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</si>
  <si>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</si>
  <si>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</si>
  <si>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</si>
  <si>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</si>
  <si>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</si>
  <si>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</si>
  <si>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</si>
  <si>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</si>
  <si>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</si>
  <si>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</si>
  <si>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</si>
  <si>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</si>
  <si>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</si>
  <si>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</si>
  <si>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</si>
  <si>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</si>
  <si>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</si>
  <si>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</si>
  <si>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</si>
  <si>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</si>
  <si>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</si>
  <si>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</si>
  <si>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</si>
  <si>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</si>
  <si>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</si>
  <si>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</si>
  <si>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</si>
  <si>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</si>
  <si>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</si>
  <si>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</si>
  <si>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</si>
  <si>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</si>
  <si>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</si>
  <si>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</si>
  <si>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</si>
  <si>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</si>
  <si>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</si>
  <si>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</si>
  <si>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</si>
  <si>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</si>
  <si>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</si>
  <si>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</si>
  <si>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</si>
  <si>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</si>
  <si>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</si>
  <si>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</si>
  <si>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</si>
  <si>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</si>
  <si>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</si>
  <si>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</si>
  <si>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</si>
  <si>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</si>
  <si>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</si>
  <si>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</si>
  <si>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</si>
  <si>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</si>
  <si>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</si>
  <si>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</si>
  <si>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</si>
  <si>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</si>
  <si>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</si>
  <si>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</si>
  <si>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</si>
  <si>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</si>
  <si>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</si>
  <si>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</si>
  <si>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</si>
  <si>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</si>
  <si>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</si>
  <si>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</si>
  <si>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</si>
  <si>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</si>
  <si>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</si>
  <si>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</si>
  <si>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</si>
  <si>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</si>
  <si>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</si>
  <si>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</si>
  <si>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</si>
  <si>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</si>
  <si>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</si>
  <si>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</si>
  <si>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</si>
  <si>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</si>
  <si>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</si>
  <si>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</si>
  <si>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</si>
  <si>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</si>
  <si>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</si>
  <si>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</si>
  <si>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</si>
  <si>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</si>
  <si>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</si>
  <si>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</si>
  <si>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</si>
  <si>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</si>
  <si>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</si>
  <si>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</si>
  <si>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</si>
  <si>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</si>
  <si>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</si>
  <si>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</si>
  <si>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</si>
  <si>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</si>
  <si>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</si>
  <si>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</si>
  <si>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</si>
  <si>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</si>
  <si>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</si>
  <si>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</si>
  <si>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</si>
  <si>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</si>
  <si>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</si>
  <si>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</si>
  <si>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</si>
  <si>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</si>
  <si>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</si>
  <si>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</si>
  <si>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</si>
  <si>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</si>
  <si>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</si>
  <si>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</si>
  <si>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</si>
  <si>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</si>
  <si>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</si>
  <si>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</si>
  <si>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</si>
  <si>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</si>
  <si>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</si>
  <si>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</si>
  <si>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</si>
  <si>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</si>
  <si>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</si>
  <si>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</si>
  <si>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</si>
  <si>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</si>
  <si>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</si>
  <si>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</si>
  <si>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</si>
  <si>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</si>
  <si>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</si>
  <si>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</si>
  <si>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</si>
  <si>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</si>
  <si>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</si>
  <si>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</si>
  <si>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</si>
  <si>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</si>
  <si>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</si>
  <si>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</si>
  <si>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</si>
  <si>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</si>
  <si>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</si>
  <si>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</si>
  <si>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</si>
  <si>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</si>
  <si>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</si>
  <si>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</si>
  <si>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</si>
  <si>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</si>
  <si>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</si>
  <si>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</si>
  <si>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</si>
  <si>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</si>
  <si>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</si>
  <si>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</si>
  <si>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</si>
  <si>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</si>
  <si>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</si>
  <si>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</si>
  <si>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</si>
  <si>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</si>
  <si>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</si>
  <si>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</si>
  <si>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</si>
  <si>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</si>
  <si>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</si>
  <si>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</si>
  <si>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</si>
  <si>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</si>
  <si>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</si>
  <si>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</si>
  <si>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</si>
  <si>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</si>
  <si>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</si>
  <si>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</si>
  <si>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</si>
  <si>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</si>
  <si>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</si>
  <si>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</si>
  <si>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</si>
  <si>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</si>
  <si>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</si>
  <si>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</si>
  <si>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</si>
  <si>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</si>
  <si>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</si>
  <si>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</si>
  <si>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</si>
  <si>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</si>
  <si>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</si>
  <si>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</si>
  <si>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</si>
  <si>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</si>
  <si>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</si>
  <si>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</si>
  <si>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</si>
  <si>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</si>
  <si>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</si>
  <si>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</si>
  <si>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</si>
  <si>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</si>
  <si>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</si>
  <si>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</si>
  <si>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</si>
  <si>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</si>
  <si>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</si>
  <si>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</si>
  <si>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</si>
  <si>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</si>
  <si>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</si>
  <si>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</si>
  <si>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</si>
  <si>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</si>
  <si>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</si>
  <si>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</si>
  <si>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</si>
  <si>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</si>
  <si>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</si>
  <si>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</si>
  <si>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</si>
  <si>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</si>
  <si>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</si>
  <si>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</si>
  <si>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</si>
  <si>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</si>
  <si>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</si>
  <si>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</si>
  <si>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</si>
  <si>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</si>
  <si>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</si>
  <si>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</si>
  <si>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</si>
  <si>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</si>
  <si>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</si>
  <si>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</si>
  <si>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</si>
  <si>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</si>
  <si>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</si>
  <si>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</si>
  <si>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</si>
  <si>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</si>
  <si>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</si>
  <si>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</si>
  <si>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</si>
  <si>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</si>
  <si>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</si>
  <si>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</si>
  <si>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</si>
  <si>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</si>
  <si>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</si>
  <si>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</si>
  <si>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</si>
  <si>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</si>
  <si>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</si>
  <si>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</si>
  <si>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</si>
  <si>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</si>
  <si>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</si>
  <si>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</si>
  <si>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</si>
  <si>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</si>
  <si>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</si>
  <si>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</si>
  <si>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</si>
  <si>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</si>
  <si>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</si>
  <si>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</si>
  <si>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</si>
  <si>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</si>
  <si>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</si>
  <si>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</si>
  <si>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</si>
  <si>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</si>
  <si>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</si>
  <si>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</si>
  <si>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</si>
  <si>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</si>
  <si>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</si>
  <si>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</si>
  <si>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</si>
  <si>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</si>
  <si>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</si>
  <si>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</si>
  <si>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</si>
  <si>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</si>
  <si>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</si>
  <si>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</si>
  <si>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</si>
  <si>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</si>
  <si>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</si>
  <si>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</si>
  <si>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</si>
  <si>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</si>
  <si>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</si>
  <si>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</si>
  <si>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</si>
  <si>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</si>
  <si>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</si>
  <si>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</si>
  <si>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</si>
  <si>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</si>
  <si>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</si>
  <si>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</si>
  <si>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</si>
  <si>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</si>
  <si>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</si>
  <si>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</si>
  <si>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</si>
  <si>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</si>
  <si>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</si>
  <si>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</si>
  <si>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</si>
  <si>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</si>
  <si>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</si>
  <si>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</si>
  <si>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</si>
  <si>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</si>
  <si>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</si>
  <si>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</si>
  <si>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</si>
  <si>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</si>
  <si>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</si>
  <si>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</si>
  <si>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</si>
  <si>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</si>
  <si>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</si>
  <si>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</si>
  <si>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</si>
  <si>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</si>
  <si>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</si>
  <si>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</si>
  <si>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</si>
  <si>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</si>
  <si>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</si>
  <si>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</si>
  <si>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</si>
  <si>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</si>
  <si>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</si>
  <si>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</si>
  <si>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</si>
  <si>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</si>
  <si>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</si>
  <si>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</si>
  <si>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</si>
  <si>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</si>
  <si>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</si>
  <si>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</si>
  <si>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</si>
  <si>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</si>
  <si>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</si>
  <si>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</si>
  <si>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</si>
  <si>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</si>
  <si>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</si>
  <si>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</si>
  <si>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</si>
  <si>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</si>
  <si>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</si>
  <si>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</si>
  <si>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</si>
  <si>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</si>
  <si>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</si>
  <si>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</si>
  <si>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</si>
  <si>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</si>
  <si>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</si>
  <si>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</si>
  <si>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</si>
  <si>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</si>
  <si>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</si>
  <si>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</si>
  <si>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</si>
  <si>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</si>
  <si>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</si>
  <si>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</si>
  <si>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</si>
  <si>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</si>
  <si>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</si>
  <si>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</si>
  <si>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</si>
  <si>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</si>
  <si>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</si>
  <si>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</si>
  <si>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</si>
  <si>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</si>
  <si>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</si>
  <si>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</si>
  <si>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</si>
  <si>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</si>
  <si>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</si>
  <si>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</si>
  <si>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</si>
  <si>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</si>
  <si>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</si>
  <si>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</si>
  <si>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</si>
  <si>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</si>
  <si>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</si>
  <si>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</si>
  <si>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</si>
  <si>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</si>
  <si>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</si>
  <si>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</si>
  <si>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</si>
  <si>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</si>
  <si>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</si>
  <si>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</si>
  <si>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</si>
  <si>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</si>
  <si>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</si>
  <si>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</si>
  <si>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</si>
  <si>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</si>
  <si>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</si>
  <si>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</si>
  <si>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</si>
  <si>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</si>
  <si>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</si>
  <si>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</si>
  <si>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</si>
  <si>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</si>
  <si>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</si>
  <si>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</si>
  <si>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</si>
  <si>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</si>
  <si>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</si>
  <si>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</si>
  <si>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</si>
  <si>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</si>
  <si>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</si>
  <si>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</si>
  <si>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</si>
  <si>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</si>
  <si>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</si>
  <si>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</si>
  <si>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</si>
  <si>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</si>
  <si>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</si>
  <si>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</si>
  <si>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</si>
  <si>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</si>
  <si>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</si>
  <si>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</si>
  <si>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</si>
  <si>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</si>
  <si>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</si>
  <si>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</si>
  <si>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</si>
  <si>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</si>
  <si>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</si>
  <si>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</si>
  <si>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</si>
  <si>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</si>
  <si>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</si>
  <si>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</si>
  <si>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</si>
  <si>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</si>
  <si>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</si>
  <si>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</si>
  <si>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</si>
  <si>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</si>
  <si>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</si>
  <si>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</si>
  <si>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</si>
  <si>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</si>
  <si>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</si>
  <si>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</si>
  <si>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</si>
  <si>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</si>
  <si>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</si>
  <si>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</si>
  <si>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</si>
  <si>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</si>
  <si>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</si>
  <si>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</si>
  <si>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</si>
  <si>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</si>
  <si>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</si>
  <si>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</si>
  <si>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</si>
  <si>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</si>
  <si>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</si>
  <si>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</si>
  <si>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</si>
  <si>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</si>
  <si>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</si>
  <si>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</si>
  <si>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</si>
  <si>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</si>
  <si>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</si>
  <si>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</si>
  <si>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</si>
  <si>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</si>
  <si>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</si>
  <si>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</si>
  <si>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</si>
  <si>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</si>
  <si>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</si>
  <si>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</si>
  <si>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</si>
  <si>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</si>
  <si>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</si>
  <si>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</si>
  <si>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</si>
  <si>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</si>
  <si>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</si>
  <si>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</si>
  <si>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</si>
  <si>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</si>
  <si>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</si>
  <si>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</si>
  <si>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</si>
  <si>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</si>
  <si>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</si>
  <si>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</si>
  <si>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</si>
  <si>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</si>
  <si>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</si>
  <si>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</si>
  <si>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</si>
  <si>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</si>
  <si>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</si>
  <si>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</si>
  <si>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</si>
  <si>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</si>
  <si>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</si>
  <si>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</si>
  <si>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</si>
  <si>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</si>
  <si>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</si>
  <si>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</si>
  <si>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</si>
  <si>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</si>
  <si>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</si>
  <si>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</si>
  <si>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</si>
  <si>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</si>
  <si>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</si>
  <si>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</si>
  <si>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</si>
  <si>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</si>
  <si>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</si>
  <si>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</si>
  <si>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</si>
  <si>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</si>
  <si>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</si>
  <si>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</si>
  <si>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</si>
  <si>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</si>
  <si>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</si>
  <si>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</si>
  <si>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</si>
  <si>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</si>
  <si>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</si>
  <si>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</si>
  <si>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</si>
  <si>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</si>
  <si>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</si>
  <si>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</si>
  <si>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</si>
  <si>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</si>
  <si>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</si>
  <si>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</si>
  <si>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</si>
  <si>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</si>
  <si>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</si>
  <si>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</si>
  <si>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</si>
  <si>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</si>
  <si>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</si>
  <si>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</si>
  <si>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</si>
  <si>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</si>
  <si>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</si>
  <si>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</si>
  <si>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</si>
  <si>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</si>
  <si>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</si>
  <si>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</si>
  <si>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</si>
  <si>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</si>
  <si>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</si>
  <si>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</si>
  <si>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</si>
  <si>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</si>
  <si>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</si>
  <si>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</si>
  <si>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</si>
  <si>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</si>
  <si>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</si>
  <si>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</si>
  <si>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</si>
  <si>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</si>
  <si>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</si>
  <si>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</si>
  <si>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</si>
  <si>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</si>
  <si>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</si>
  <si>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</si>
  <si>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</si>
  <si>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</si>
  <si>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</si>
  <si>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</si>
  <si>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</si>
  <si>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</si>
  <si>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</si>
  <si>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</si>
  <si>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</si>
  <si>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</si>
  <si>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</si>
  <si>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</si>
  <si>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</si>
  <si>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</si>
  <si>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</si>
  <si>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</si>
  <si>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</si>
  <si>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</si>
  <si>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</si>
  <si>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</si>
  <si>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</si>
  <si>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</si>
  <si>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</si>
  <si>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</si>
  <si>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</si>
  <si>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</si>
  <si>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</si>
  <si>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</si>
  <si>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</si>
  <si>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</si>
  <si>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</si>
  <si>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</si>
  <si>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</si>
  <si>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</si>
  <si>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</si>
  <si>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</si>
  <si>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</si>
  <si>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</si>
  <si>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</si>
  <si>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</si>
  <si>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</si>
  <si>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</si>
  <si>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</si>
  <si>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</si>
  <si>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</si>
  <si>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</si>
  <si>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</si>
  <si>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</si>
  <si>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</si>
  <si>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</si>
  <si>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</si>
  <si>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</si>
  <si>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</si>
  <si>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</si>
  <si>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</si>
  <si>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</si>
  <si>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</si>
  <si>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</si>
  <si>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</si>
  <si>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</si>
  <si>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</si>
  <si>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</si>
  <si>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</si>
  <si>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</si>
  <si>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</si>
  <si>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</si>
  <si>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</si>
  <si>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</si>
  <si>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</si>
  <si>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</si>
  <si>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</si>
  <si>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</si>
  <si>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</si>
  <si>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</si>
  <si>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</si>
  <si>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</si>
  <si>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</si>
  <si>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</si>
  <si>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</si>
  <si>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</si>
  <si>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</si>
  <si>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</si>
  <si>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</si>
  <si>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</si>
  <si>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</si>
  <si>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</si>
  <si>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</si>
  <si>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</si>
  <si>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</si>
  <si>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</si>
  <si>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</si>
  <si>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</si>
  <si>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</si>
  <si>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</si>
  <si>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</si>
  <si>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</si>
  <si>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</si>
  <si>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</si>
  <si>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</si>
  <si>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</si>
  <si>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</si>
  <si>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</si>
  <si>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</si>
  <si>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</si>
  <si>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</si>
  <si>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</si>
  <si>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</si>
  <si>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</si>
  <si>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</si>
  <si>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</si>
  <si>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</si>
  <si>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</si>
  <si>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</si>
  <si>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</si>
  <si>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</si>
  <si>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</si>
  <si>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</si>
  <si>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</si>
  <si>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</si>
  <si>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</si>
  <si>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</si>
  <si>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</si>
  <si>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</si>
  <si>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</si>
  <si>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</si>
  <si>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</si>
  <si>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</si>
  <si>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</si>
  <si>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</si>
  <si>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</si>
  <si>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</si>
  <si>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</si>
  <si>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</si>
  <si>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</si>
  <si>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</si>
  <si>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</si>
  <si>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</si>
  <si>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</si>
  <si>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</si>
  <si>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</si>
  <si>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</si>
  <si>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</si>
  <si>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</si>
  <si>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</si>
  <si>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</si>
  <si>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</si>
  <si>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</si>
  <si>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</si>
  <si>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</si>
  <si>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</si>
  <si>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</si>
  <si>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</si>
  <si>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</si>
  <si>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</si>
  <si>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</si>
  <si>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</si>
  <si>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</si>
  <si>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</si>
  <si>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</si>
  <si>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</si>
  <si>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</si>
  <si>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</si>
  <si>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</si>
  <si>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</si>
  <si>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</si>
  <si>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</si>
  <si>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</si>
  <si>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</si>
  <si>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</si>
  <si>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</si>
  <si>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</si>
  <si>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</si>
  <si>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</si>
  <si>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</si>
  <si>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</si>
  <si>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</si>
  <si>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</si>
  <si>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</si>
  <si>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</si>
  <si>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</si>
  <si>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</si>
  <si>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</si>
  <si>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</si>
  <si>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</si>
  <si>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</si>
  <si>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</si>
  <si>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</si>
  <si>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</si>
  <si>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</si>
  <si>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</si>
  <si>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</si>
  <si>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</si>
  <si>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</si>
  <si>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</si>
  <si>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</si>
  <si>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</si>
  <si>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</si>
  <si>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</si>
  <si>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</si>
  <si>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</si>
  <si>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</si>
  <si>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</si>
  <si>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</si>
  <si>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</si>
  <si>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</si>
  <si>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</si>
  <si>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</si>
  <si>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</si>
  <si>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</si>
  <si>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</si>
  <si>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</si>
  <si>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</si>
  <si>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</si>
  <si>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</si>
  <si>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</si>
  <si>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</si>
  <si>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</si>
  <si>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</si>
  <si>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</si>
  <si>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</si>
  <si>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</si>
  <si>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</si>
  <si>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</si>
  <si>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</si>
  <si>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</si>
  <si>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</si>
  <si>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</si>
  <si>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</si>
  <si>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</si>
  <si>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</si>
  <si>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</si>
  <si>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</si>
  <si>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</si>
  <si>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</si>
  <si>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</si>
  <si>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</si>
  <si>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</si>
  <si>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</si>
  <si>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</si>
  <si>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</si>
  <si>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</si>
  <si>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</si>
  <si>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</si>
  <si>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</si>
  <si>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</si>
  <si>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</si>
  <si>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</si>
  <si>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</si>
  <si>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</si>
  <si>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</si>
  <si>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</si>
  <si>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</si>
  <si>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</si>
  <si>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</si>
  <si>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</si>
  <si>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</si>
  <si>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</si>
  <si>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</si>
  <si>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</si>
  <si>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</si>
  <si>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</si>
  <si>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</si>
  <si>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</si>
  <si>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</si>
  <si>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</si>
  <si>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</si>
  <si>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</si>
  <si>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</si>
  <si>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</si>
  <si>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</si>
  <si>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</si>
  <si>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</si>
  <si>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</si>
  <si>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</si>
  <si>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</si>
  <si>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</si>
  <si>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</si>
  <si>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</si>
  <si>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</si>
  <si>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</si>
  <si>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</si>
  <si>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</si>
  <si>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</si>
  <si>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</si>
  <si>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</si>
  <si>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</si>
  <si>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</si>
  <si>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</si>
  <si>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</si>
  <si>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</si>
  <si>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</si>
  <si>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</si>
  <si>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</si>
  <si>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</si>
  <si>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</si>
  <si>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</si>
  <si>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</si>
  <si>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</si>
  <si>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</si>
  <si>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</si>
  <si>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</si>
  <si>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</si>
  <si>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</si>
  <si>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</si>
  <si>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</si>
  <si>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</si>
  <si>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</si>
  <si>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</si>
  <si>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</si>
  <si>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</si>
  <si>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</si>
  <si>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</si>
  <si>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</si>
  <si>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</si>
  <si>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</si>
  <si>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</si>
  <si>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</si>
  <si>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</si>
  <si>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</si>
  <si>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</si>
  <si>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</si>
  <si>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</si>
  <si>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</si>
  <si>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</si>
  <si>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</si>
  <si>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</si>
  <si>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</si>
  <si>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</si>
  <si>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</si>
  <si>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</si>
  <si>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</si>
  <si>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</si>
  <si>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</si>
  <si>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</si>
  <si>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</si>
  <si>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</si>
  <si>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</si>
  <si>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</si>
  <si>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</si>
  <si>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</si>
  <si>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</si>
  <si>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</si>
  <si>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</si>
  <si>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</si>
  <si>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</si>
  <si>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</si>
  <si>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</si>
  <si>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</si>
  <si>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</si>
  <si>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</si>
  <si>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</si>
  <si>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</si>
  <si>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</si>
  <si>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</si>
  <si>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</si>
  <si>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</si>
  <si>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</si>
  <si>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</si>
  <si>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</si>
  <si>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</si>
  <si>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</si>
  <si>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</si>
  <si>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</si>
  <si>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</si>
  <si>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</si>
  <si>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</si>
  <si>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</si>
  <si>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</si>
  <si>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</si>
  <si>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</si>
  <si>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</si>
  <si>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</si>
  <si>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</si>
  <si>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</si>
  <si>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</si>
  <si>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</si>
  <si>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</si>
  <si>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</si>
  <si>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</si>
  <si>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</si>
  <si>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</si>
  <si>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</si>
  <si>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</si>
  <si>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</si>
  <si>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</si>
  <si>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</si>
  <si>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</si>
  <si>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</si>
  <si>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</si>
  <si>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</si>
  <si>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</si>
  <si>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</si>
  <si>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</si>
  <si>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</si>
  <si>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</si>
  <si>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</si>
  <si>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</si>
  <si>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</si>
  <si>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</si>
  <si>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</si>
  <si>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</si>
  <si>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</si>
  <si>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</si>
  <si>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</si>
  <si>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</si>
  <si>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</si>
  <si>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</si>
  <si>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</si>
  <si>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</si>
  <si>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</si>
  <si>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</si>
  <si>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</si>
  <si>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</si>
  <si>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</si>
  <si>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</si>
  <si>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</si>
  <si>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</si>
  <si>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</si>
  <si>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</si>
  <si>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</si>
  <si>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</si>
  <si>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</si>
  <si>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</si>
  <si>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</si>
  <si>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</si>
  <si>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</si>
  <si>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</si>
  <si>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</si>
  <si>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</si>
  <si>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</si>
  <si>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</si>
  <si>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</si>
  <si>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</si>
  <si>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</si>
  <si>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</si>
  <si>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</si>
  <si>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</si>
  <si>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</si>
  <si>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</si>
  <si>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</si>
  <si>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</si>
  <si>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</si>
  <si>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</si>
  <si>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</si>
  <si>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</si>
  <si>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</si>
  <si>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</si>
  <si>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</si>
  <si>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</si>
  <si>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</si>
  <si>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</si>
  <si>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</si>
  <si>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</si>
  <si>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</si>
  <si>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</si>
  <si>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</si>
  <si>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</si>
  <si>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</si>
  <si>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</si>
  <si>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</si>
  <si>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</si>
  <si>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</si>
  <si>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</si>
  <si>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</si>
  <si>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</si>
  <si>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</si>
  <si>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</si>
  <si>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</si>
  <si>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</si>
  <si>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</si>
  <si>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</si>
  <si>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</si>
  <si>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</si>
  <si>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</si>
  <si>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</si>
  <si>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</si>
  <si>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</si>
  <si>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</si>
  <si>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</si>
  <si>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</si>
  <si>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</si>
  <si>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</si>
  <si>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</si>
  <si>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</si>
  <si>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</si>
  <si>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</si>
  <si>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</si>
  <si>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</si>
  <si>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</si>
  <si>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</si>
  <si>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</si>
  <si>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</si>
  <si>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</si>
  <si>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</si>
  <si>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</si>
  <si>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</si>
  <si>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</si>
  <si>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</si>
  <si>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</si>
  <si>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</si>
  <si>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</si>
  <si>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</si>
  <si>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</si>
  <si>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</si>
  <si>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</si>
  <si>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</si>
  <si>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</si>
  <si>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</si>
  <si>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</si>
  <si>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</si>
  <si>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</si>
  <si>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</si>
  <si>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</si>
  <si>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</si>
  <si>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</si>
  <si>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</si>
  <si>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</si>
  <si>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</si>
  <si>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</si>
  <si>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</si>
  <si>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</si>
  <si>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</si>
  <si>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</si>
  <si>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</si>
  <si>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</si>
  <si>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</si>
  <si>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</si>
  <si>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</si>
  <si>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</si>
  <si>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</si>
  <si>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</si>
  <si>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</si>
  <si>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</si>
  <si>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</si>
  <si>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</si>
  <si>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</si>
  <si>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</si>
  <si>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</si>
  <si>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</si>
  <si>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</si>
  <si>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</si>
  <si>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</si>
  <si>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</si>
  <si>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</si>
  <si>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</si>
  <si>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</si>
  <si>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</si>
  <si>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</si>
  <si>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</si>
  <si>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</si>
  <si>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</si>
  <si>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</si>
  <si>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</si>
  <si>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</si>
  <si>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</si>
  <si>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</si>
  <si>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</si>
  <si>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</si>
  <si>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</si>
  <si>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</si>
  <si>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</si>
  <si>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</si>
  <si>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</si>
  <si>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</si>
  <si>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</si>
  <si>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</si>
  <si>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</si>
  <si>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</si>
  <si>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</si>
  <si>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</si>
  <si>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</si>
  <si>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</si>
  <si>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</si>
  <si>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</si>
  <si>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</si>
  <si>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</si>
  <si>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</si>
  <si>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</si>
  <si>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</si>
  <si>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</si>
  <si>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</si>
  <si>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</si>
  <si>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</si>
  <si>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</si>
  <si>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</si>
  <si>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</si>
  <si>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</si>
  <si>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</si>
  <si>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</si>
  <si>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</si>
  <si>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</si>
  <si>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</si>
  <si>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</si>
  <si>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</si>
  <si>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</si>
  <si>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</si>
  <si>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</si>
  <si>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</si>
  <si>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</si>
  <si>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</si>
  <si>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</si>
  <si>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</si>
  <si>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</si>
  <si>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</si>
  <si>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</si>
  <si>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</si>
  <si>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</si>
  <si>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</si>
  <si>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</si>
  <si>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</si>
  <si>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</si>
  <si>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</si>
  <si>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</si>
  <si>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</si>
  <si>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</si>
  <si>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</si>
  <si>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</si>
  <si>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</si>
  <si>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</si>
  <si>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</si>
  <si>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</si>
  <si>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</si>
  <si>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</si>
  <si>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</si>
  <si>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</si>
  <si>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</si>
  <si>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</si>
  <si>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</si>
  <si>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</si>
  <si>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</si>
  <si>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</si>
  <si>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</si>
  <si>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</si>
  <si>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</si>
  <si>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</si>
  <si>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</si>
  <si>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</si>
  <si>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</si>
  <si>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</si>
  <si>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</si>
  <si>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</si>
  <si>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</si>
  <si>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</si>
  <si>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</si>
  <si>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</si>
  <si>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</si>
  <si>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</si>
  <si>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</si>
  <si>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</si>
  <si>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</si>
  <si>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</si>
  <si>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</si>
  <si>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</si>
  <si>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</si>
  <si>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</si>
  <si>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</si>
  <si>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</si>
  <si>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</si>
  <si>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</si>
  <si>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</si>
  <si>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</si>
  <si>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</si>
  <si>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</si>
  <si>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</si>
  <si>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</si>
  <si>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</si>
  <si>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</si>
  <si>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</si>
  <si>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</si>
  <si>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</si>
  <si>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</si>
  <si>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</si>
  <si>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</si>
  <si>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</si>
  <si>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</si>
  <si>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</si>
  <si>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</si>
  <si>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</si>
  <si>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</si>
  <si>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</si>
  <si>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</si>
  <si>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</si>
  <si>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</si>
  <si>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</si>
  <si>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</si>
  <si>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</si>
  <si>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</si>
  <si>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</si>
  <si>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</si>
  <si>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</si>
  <si>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</si>
  <si>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</si>
  <si>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</si>
  <si>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</si>
  <si>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</si>
  <si>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</si>
  <si>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</si>
  <si>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</si>
  <si>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</si>
  <si>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</si>
  <si>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</si>
  <si>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</si>
  <si>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</si>
  <si>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</si>
  <si>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</si>
  <si>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</si>
  <si>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</si>
  <si>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</si>
  <si>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</si>
  <si>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</si>
  <si>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</si>
  <si>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</si>
  <si>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</si>
  <si>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</si>
  <si>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</si>
  <si>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</si>
  <si>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</si>
  <si>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</si>
  <si>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</si>
  <si>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</si>
  <si>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</si>
  <si>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</si>
  <si>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</si>
  <si>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</si>
  <si>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</si>
  <si>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</si>
  <si>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</si>
  <si>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</si>
  <si>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</si>
  <si>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</si>
  <si>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</si>
  <si>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</si>
  <si>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</si>
  <si>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</si>
  <si>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</si>
  <si>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</si>
  <si>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</si>
  <si>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</si>
  <si>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</si>
  <si>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</si>
  <si>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</si>
  <si>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</si>
  <si>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</si>
  <si>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</si>
  <si>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</si>
  <si>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</si>
  <si>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</si>
  <si>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</si>
  <si>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</si>
  <si>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</si>
  <si>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</si>
  <si>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</si>
  <si>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</si>
  <si>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</si>
  <si>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</si>
  <si>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</si>
  <si>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</si>
  <si>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</si>
  <si>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</si>
  <si>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</si>
  <si>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</si>
  <si>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</si>
  <si>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</si>
  <si>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</si>
  <si>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</si>
  <si>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</si>
  <si>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</si>
  <si>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</si>
  <si>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</si>
  <si>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</si>
  <si>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</si>
  <si>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</si>
  <si>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</si>
  <si>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</si>
  <si>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</si>
  <si>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</si>
  <si>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</si>
  <si>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</si>
  <si>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</si>
  <si>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</si>
  <si>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</si>
  <si>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</si>
  <si>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</si>
  <si>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</si>
  <si>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</si>
  <si>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</si>
  <si>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</si>
  <si>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</si>
  <si>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</si>
  <si>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</si>
  <si>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</si>
  <si>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</si>
  <si>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</si>
  <si>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</si>
  <si>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</si>
  <si>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</si>
  <si>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</si>
  <si>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</si>
  <si>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</si>
  <si>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</si>
  <si>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</si>
  <si>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</si>
  <si>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</si>
  <si>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</si>
  <si>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</si>
  <si>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</si>
  <si>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</si>
  <si>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</si>
  <si>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</si>
  <si>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</si>
  <si>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</si>
  <si>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</si>
  <si>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</si>
  <si>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</si>
  <si>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</si>
  <si>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</si>
  <si>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</si>
  <si>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</si>
  <si>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</si>
  <si>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</si>
  <si>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</si>
  <si>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</si>
  <si>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</si>
  <si>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</si>
  <si>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</si>
  <si>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</si>
  <si>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</si>
  <si>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</si>
  <si>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</si>
  <si>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</si>
  <si>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</si>
  <si>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</si>
  <si>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</si>
  <si>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</si>
  <si>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</si>
  <si>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</si>
  <si>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</si>
  <si>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</si>
  <si>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</si>
  <si>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</si>
  <si>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</si>
  <si>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</si>
  <si>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</si>
  <si>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</si>
  <si>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</si>
  <si>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</si>
  <si>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</si>
  <si>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</si>
  <si>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</si>
  <si>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</si>
  <si>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</si>
  <si>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</si>
  <si>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</si>
  <si>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</si>
  <si>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</si>
  <si>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</si>
  <si>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</si>
  <si>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</si>
  <si>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</si>
  <si>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</si>
  <si>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</si>
  <si>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</si>
  <si>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</si>
  <si>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</si>
  <si>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</si>
  <si>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</si>
  <si>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</si>
  <si>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</si>
  <si>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</si>
  <si>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</si>
  <si>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</si>
  <si>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</si>
  <si>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</si>
  <si>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</si>
  <si>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</si>
  <si>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</si>
  <si>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</si>
  <si>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</si>
  <si>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</si>
  <si>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</si>
  <si>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</si>
  <si>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</si>
  <si>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</si>
  <si>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</si>
  <si>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</si>
  <si>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</si>
  <si>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</si>
  <si>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</si>
  <si>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</si>
  <si>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</si>
  <si>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</si>
  <si>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</si>
  <si>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</si>
  <si>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</si>
  <si>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</si>
  <si>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</si>
  <si>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</si>
  <si>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</si>
  <si>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</si>
  <si>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</si>
  <si>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</si>
  <si>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</si>
  <si>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</si>
  <si>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</si>
  <si>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</si>
  <si>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</si>
  <si>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</si>
  <si>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</si>
  <si>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</si>
  <si>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</si>
  <si>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</si>
  <si>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</si>
  <si>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</si>
  <si>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</si>
  <si>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</si>
  <si>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</si>
  <si>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</si>
  <si>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</si>
  <si>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</si>
  <si>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</si>
  <si>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</si>
  <si>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</si>
  <si>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</si>
  <si>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</si>
  <si>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</si>
  <si>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</si>
  <si>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</si>
  <si>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</si>
  <si>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</si>
  <si>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</si>
  <si>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</si>
  <si>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</si>
  <si>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</si>
  <si>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</si>
  <si>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</si>
  <si>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</si>
  <si>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</si>
  <si>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</si>
  <si>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</si>
  <si>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</si>
  <si>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</si>
  <si>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</si>
  <si>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</si>
  <si>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</si>
  <si>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</si>
  <si>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</si>
  <si>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</si>
  <si>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</si>
  <si>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</si>
  <si>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</si>
  <si>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</si>
  <si>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</si>
  <si>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</si>
  <si>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</si>
  <si>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</si>
  <si>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</si>
  <si>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</si>
  <si>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</si>
  <si>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</si>
  <si>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</si>
  <si>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</si>
  <si>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</si>
  <si>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</si>
  <si>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</si>
  <si>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</si>
  <si>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</si>
  <si>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</si>
  <si>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</si>
  <si>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</si>
  <si>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</si>
  <si>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</si>
  <si>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</si>
  <si>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</si>
  <si>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</si>
  <si>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</si>
  <si>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</si>
  <si>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</si>
  <si>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</si>
  <si>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</si>
  <si>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</si>
  <si>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</si>
  <si>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</si>
  <si>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</si>
  <si>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</si>
  <si>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</si>
  <si>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</si>
  <si>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</si>
  <si>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</si>
  <si>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</si>
  <si>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</si>
  <si>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</si>
  <si>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</si>
  <si>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</si>
  <si>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</si>
  <si>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</si>
  <si>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</si>
  <si>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</si>
  <si>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</si>
  <si>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</si>
  <si>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</si>
  <si>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</si>
  <si>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</si>
  <si>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</si>
  <si>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</si>
  <si>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</si>
  <si>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</si>
  <si>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</si>
  <si>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</si>
  <si>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</si>
  <si>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</si>
  <si>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</si>
  <si>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</si>
  <si>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</si>
  <si>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</si>
  <si>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</si>
  <si>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</si>
  <si>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</si>
  <si>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</si>
  <si>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</si>
  <si>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</si>
  <si>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</si>
  <si>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</si>
  <si>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</si>
  <si>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</si>
  <si>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</si>
  <si>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</si>
  <si>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</si>
  <si>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</si>
  <si>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</si>
  <si>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</si>
  <si>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</si>
  <si>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</si>
  <si>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</si>
  <si>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</si>
  <si>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</si>
  <si>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</si>
  <si>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</si>
  <si>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</si>
  <si>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</si>
  <si>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</si>
  <si>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</si>
  <si>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</si>
  <si>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</si>
  <si>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</si>
  <si>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</si>
  <si>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</si>
  <si>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</si>
  <si>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</si>
  <si>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</si>
  <si>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</si>
  <si>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</si>
  <si>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</si>
  <si>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</si>
  <si>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</si>
  <si>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</si>
  <si>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</si>
  <si>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</si>
  <si>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</si>
  <si>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</si>
  <si>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</si>
  <si>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</si>
  <si>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</si>
  <si>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</si>
  <si>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</si>
  <si>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</si>
  <si>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</si>
  <si>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</si>
  <si>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</si>
  <si>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</si>
  <si>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</si>
  <si>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</si>
  <si>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</si>
  <si>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</si>
  <si>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</si>
  <si>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</si>
  <si>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</si>
  <si>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</si>
  <si>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</si>
  <si>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</si>
  <si>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</si>
  <si>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</si>
  <si>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</si>
  <si>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</si>
  <si>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</si>
  <si>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</si>
  <si>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</si>
  <si>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</si>
  <si>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</si>
  <si>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</si>
  <si>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</si>
  <si>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</si>
  <si>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</si>
  <si>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</si>
  <si>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</si>
  <si>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</si>
  <si>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</si>
  <si>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</si>
  <si>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</si>
  <si>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</si>
  <si>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</si>
  <si>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</si>
  <si>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</si>
  <si>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</si>
  <si>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</si>
  <si>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</si>
  <si>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</si>
  <si>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</si>
  <si>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</si>
  <si>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</si>
  <si>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</si>
  <si>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</si>
  <si>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</si>
  <si>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</si>
  <si>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</si>
  <si>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</si>
  <si>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</si>
  <si>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</si>
  <si>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</si>
  <si>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</si>
  <si>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</si>
  <si>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</si>
  <si>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</si>
  <si>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</si>
  <si>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</si>
  <si>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</si>
  <si>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</si>
  <si>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</si>
  <si>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</si>
  <si>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</si>
  <si>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</si>
  <si>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</si>
  <si>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</si>
  <si>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</si>
  <si>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</si>
  <si>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</si>
  <si>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</si>
  <si>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</si>
  <si>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</si>
  <si>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</si>
  <si>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</si>
  <si>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</si>
  <si>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</si>
  <si>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</si>
  <si>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</si>
  <si>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</si>
  <si>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</si>
  <si>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</si>
  <si>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</si>
  <si>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</si>
  <si>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</si>
  <si>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</si>
  <si>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</si>
  <si>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</si>
  <si>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</si>
  <si>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</si>
  <si>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</si>
  <si>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</si>
  <si>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</si>
  <si>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</si>
  <si>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</si>
  <si>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</si>
  <si>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</si>
  <si>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</si>
  <si>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</si>
  <si>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</si>
  <si>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</si>
  <si>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</si>
  <si>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</si>
  <si>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</si>
  <si>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</si>
  <si>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</si>
  <si>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</si>
  <si>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</si>
  <si>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</si>
  <si>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</si>
  <si>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</si>
  <si>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</si>
  <si>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</si>
  <si>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</si>
  <si>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</si>
  <si>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</si>
  <si>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</si>
  <si>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</si>
  <si>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</si>
  <si>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</si>
  <si>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</si>
  <si>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</si>
  <si>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</si>
  <si>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</si>
  <si>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</si>
  <si>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</si>
  <si>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</si>
  <si>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</si>
  <si>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</si>
  <si>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</si>
  <si>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</si>
  <si>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</si>
  <si>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</si>
  <si>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</si>
  <si>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</si>
  <si>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</si>
  <si>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</si>
  <si>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</si>
  <si>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</si>
  <si>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</si>
  <si>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</si>
  <si>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</si>
  <si>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</si>
  <si>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</si>
  <si>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</si>
  <si>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</si>
  <si>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</si>
  <si>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</si>
  <si>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</si>
  <si>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</si>
  <si>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</si>
  <si>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</si>
  <si>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</si>
  <si>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</si>
  <si>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</si>
  <si>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</si>
  <si>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</si>
  <si>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</si>
  <si>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</si>
  <si>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</si>
  <si>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</si>
  <si>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</si>
  <si>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</si>
  <si>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</si>
  <si>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</si>
  <si>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</si>
  <si>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</si>
  <si>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</si>
  <si>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</si>
  <si>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</si>
  <si>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</si>
  <si>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</si>
  <si>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</si>
  <si>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</si>
  <si>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</si>
  <si>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</si>
  <si>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</si>
  <si>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</si>
  <si>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</si>
  <si>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</si>
  <si>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</si>
  <si>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</si>
  <si>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</si>
  <si>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</si>
  <si>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</si>
  <si>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</si>
  <si>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</si>
  <si>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</si>
  <si>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</si>
  <si>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</si>
  <si>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</si>
  <si>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</si>
  <si>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</si>
  <si>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</si>
  <si>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</si>
  <si>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</si>
  <si>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</si>
  <si>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</si>
  <si>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</si>
  <si>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</si>
  <si>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</si>
  <si>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</si>
  <si>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</si>
  <si>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</si>
  <si>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</si>
  <si>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</si>
  <si>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</si>
  <si>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</si>
  <si>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</si>
  <si>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</si>
  <si>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</si>
  <si>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</si>
  <si>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</si>
  <si>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</si>
  <si>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</si>
  <si>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</si>
  <si>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</si>
  <si>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</si>
  <si>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</si>
  <si>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</si>
  <si>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</si>
  <si>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</si>
  <si>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</si>
  <si>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</si>
  <si>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</si>
  <si>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</si>
  <si>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</si>
  <si>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</si>
  <si>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</si>
  <si>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</si>
  <si>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</si>
  <si>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</si>
  <si>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</si>
  <si>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</si>
  <si>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</si>
  <si>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</si>
  <si>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</si>
  <si>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</si>
  <si>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</si>
  <si>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</si>
  <si>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</si>
  <si>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</si>
  <si>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</si>
  <si>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</si>
  <si>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</si>
  <si>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</si>
  <si>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</si>
  <si>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</si>
  <si>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</si>
  <si>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</si>
  <si>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</si>
  <si>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</si>
  <si>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</si>
  <si>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</si>
  <si>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</si>
  <si>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</si>
  <si>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</si>
  <si>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</si>
  <si>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</si>
  <si>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</si>
  <si>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</si>
  <si>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</si>
  <si>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</si>
  <si>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</si>
  <si>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</si>
  <si>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</si>
  <si>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</si>
  <si>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</si>
  <si>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</si>
  <si>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</si>
  <si>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</si>
  <si>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</si>
  <si>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</si>
  <si>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</si>
  <si>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</si>
  <si>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</si>
  <si>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</si>
  <si>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</si>
  <si>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</si>
  <si>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</si>
  <si>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</si>
  <si>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</si>
  <si>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</si>
  <si>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</si>
  <si>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</si>
  <si>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</si>
  <si>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</si>
  <si>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</si>
  <si>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</si>
  <si>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</si>
  <si>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</si>
  <si>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</si>
  <si>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</si>
  <si>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</si>
  <si>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</si>
  <si>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</si>
  <si>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</si>
  <si>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</si>
  <si>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</si>
  <si>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</si>
  <si>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</si>
  <si>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</si>
  <si>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</si>
  <si>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</si>
  <si>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</si>
  <si>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</si>
  <si>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</si>
  <si>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</si>
  <si>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</si>
  <si>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</si>
  <si>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</si>
  <si>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</si>
  <si>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</si>
  <si>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</si>
  <si>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</si>
  <si>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</si>
  <si>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</si>
  <si>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</si>
  <si>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</si>
  <si>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</si>
  <si>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</si>
  <si>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</si>
  <si>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</si>
  <si>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</si>
  <si>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</si>
  <si>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</si>
  <si>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</si>
  <si>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</si>
  <si>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</si>
  <si>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</si>
  <si>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</si>
  <si>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</si>
  <si>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</si>
  <si>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</si>
  <si>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</si>
  <si>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</si>
  <si>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</si>
  <si>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</si>
  <si>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</si>
  <si>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</si>
  <si>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</si>
  <si>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</si>
  <si>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</si>
  <si>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</si>
  <si>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</si>
  <si>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</si>
  <si>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</si>
  <si>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</si>
  <si>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</si>
  <si>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</si>
  <si>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</si>
  <si>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</si>
  <si>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</si>
  <si>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</si>
  <si>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</si>
  <si>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</si>
  <si>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</si>
  <si>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</si>
  <si>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</si>
  <si>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</si>
  <si>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</si>
  <si>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</si>
  <si>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</si>
  <si>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</si>
  <si>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</si>
  <si>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</si>
  <si>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</si>
  <si>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</si>
  <si>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</si>
  <si>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</si>
  <si>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</si>
  <si>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</si>
  <si>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</si>
  <si>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</si>
  <si>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</si>
  <si>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</si>
  <si>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</si>
  <si>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</si>
  <si>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</si>
  <si>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</si>
  <si>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</si>
  <si>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</si>
  <si>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</si>
  <si>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</si>
  <si>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</si>
  <si>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</si>
  <si>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</si>
  <si>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</si>
  <si>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</si>
  <si>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</si>
  <si>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</si>
  <si>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</si>
  <si>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</si>
  <si>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</si>
  <si>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</si>
  <si>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</si>
  <si>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</si>
  <si>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</si>
  <si>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</si>
  <si>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</si>
  <si>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</si>
  <si>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</si>
  <si>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</si>
  <si>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</si>
  <si>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</si>
  <si>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</si>
  <si>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</si>
  <si>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</si>
  <si>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</si>
  <si>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</si>
  <si>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</si>
  <si>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</si>
  <si>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</si>
  <si>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</si>
  <si>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</si>
  <si>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</si>
  <si>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</si>
  <si>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</si>
  <si>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</si>
  <si>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</si>
  <si>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</si>
  <si>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</si>
  <si>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</si>
  <si>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</si>
  <si>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</si>
  <si>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</si>
  <si>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</si>
  <si>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</si>
  <si>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</si>
  <si>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</si>
  <si>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</si>
  <si>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</si>
  <si>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</si>
  <si>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</si>
  <si>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</si>
  <si>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</si>
  <si>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</si>
  <si>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</si>
  <si>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</si>
  <si>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</si>
  <si>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</si>
  <si>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</si>
  <si>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</si>
  <si>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</si>
  <si>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</si>
  <si>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</si>
  <si>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</si>
  <si>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</si>
  <si>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</si>
  <si>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</si>
  <si>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</si>
  <si>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</si>
  <si>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</si>
  <si>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</si>
  <si>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</si>
  <si>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</si>
  <si>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</si>
  <si>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</si>
  <si>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</si>
  <si>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</si>
  <si>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</si>
  <si>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</si>
  <si>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</si>
  <si>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</si>
  <si>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</si>
  <si>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</si>
  <si>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</si>
  <si>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</si>
  <si>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</si>
  <si>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</si>
  <si>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</si>
  <si>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</si>
  <si>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</si>
  <si>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</si>
  <si>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</si>
  <si>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</si>
  <si>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</si>
  <si>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</si>
  <si>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</si>
  <si>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</si>
  <si>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</si>
  <si>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</si>
  <si>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</si>
  <si>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</si>
  <si>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</si>
  <si>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</si>
  <si>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</si>
  <si>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</si>
  <si>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</si>
  <si>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</si>
  <si>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</si>
  <si>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</si>
  <si>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</si>
  <si>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</si>
  <si>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</si>
  <si>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</si>
  <si>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</si>
  <si>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</si>
  <si>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</si>
  <si>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</si>
  <si>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</si>
  <si>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</si>
  <si>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</si>
  <si>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</si>
  <si>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</si>
  <si>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</si>
  <si>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</si>
  <si>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</si>
  <si>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</si>
  <si>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</si>
  <si>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</si>
  <si>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</si>
  <si>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</si>
  <si>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</si>
  <si>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</si>
  <si>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</si>
  <si>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</si>
  <si>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</si>
  <si>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</si>
  <si>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</si>
  <si>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</si>
  <si>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</si>
  <si>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</si>
  <si>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</si>
  <si>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</si>
  <si>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</si>
  <si>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</si>
  <si>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</si>
  <si>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</si>
  <si>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</si>
  <si>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</si>
  <si>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</si>
  <si>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</si>
  <si>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</si>
  <si>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</si>
  <si>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</si>
  <si>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</si>
  <si>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</si>
  <si>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</si>
  <si>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</si>
  <si>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</si>
  <si>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</si>
  <si>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</si>
  <si>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</si>
  <si>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</si>
  <si>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</si>
  <si>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</si>
  <si>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</si>
  <si>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</si>
  <si>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</si>
  <si>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</si>
  <si>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</si>
  <si>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</si>
  <si>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</si>
  <si>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</si>
  <si>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</si>
  <si>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</si>
  <si>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</si>
  <si>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</si>
  <si>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</si>
  <si>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</si>
  <si>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</si>
  <si>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</si>
  <si>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</si>
  <si>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</si>
  <si>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</si>
  <si>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</si>
  <si>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</si>
  <si>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</si>
  <si>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</si>
  <si>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</si>
  <si>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</si>
  <si>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</si>
  <si>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</si>
  <si>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</si>
  <si>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</si>
  <si>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</si>
  <si>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</si>
  <si>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</si>
  <si>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</si>
  <si>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</si>
  <si>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</si>
  <si>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</si>
  <si>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</si>
  <si>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</si>
  <si>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</si>
  <si>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</si>
  <si>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</si>
  <si>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</si>
  <si>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</si>
  <si>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</si>
  <si>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</si>
  <si>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</si>
  <si>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</si>
  <si>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</si>
  <si>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</si>
  <si>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</si>
  <si>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</si>
  <si>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</si>
  <si>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</si>
  <si>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</si>
  <si>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</si>
  <si>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</si>
  <si>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</si>
  <si>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</si>
  <si>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</si>
  <si>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</si>
  <si>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</si>
  <si>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</si>
  <si>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</si>
  <si>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</si>
  <si>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</si>
  <si>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</si>
  <si>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</si>
  <si>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</si>
  <si>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</si>
  <si>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</si>
  <si>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</si>
  <si>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</si>
  <si>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</si>
  <si>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</si>
  <si>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</si>
  <si>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</si>
  <si>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</si>
  <si>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</si>
  <si>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</si>
  <si>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</si>
  <si>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</si>
  <si>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</si>
  <si>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</si>
  <si>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</si>
  <si>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</si>
  <si>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</si>
  <si>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</si>
  <si>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</si>
  <si>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</si>
  <si>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</si>
  <si>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</si>
  <si>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</si>
  <si>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</si>
  <si>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</si>
  <si>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</si>
  <si>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</si>
  <si>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</si>
  <si>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</si>
  <si>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</si>
  <si>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</si>
  <si>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</si>
  <si>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</si>
  <si>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</si>
  <si>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</si>
  <si>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</si>
  <si>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</si>
  <si>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</si>
  <si>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</si>
  <si>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</si>
  <si>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</si>
  <si>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</si>
  <si>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</si>
  <si>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</si>
  <si>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</si>
  <si>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</si>
  <si>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</si>
  <si>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</si>
  <si>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</si>
  <si>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</si>
  <si>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</si>
  <si>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</si>
  <si>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</si>
  <si>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</si>
  <si>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</si>
  <si>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</si>
  <si>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</si>
  <si>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</si>
  <si>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</si>
  <si>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</si>
  <si>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</si>
  <si>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</si>
  <si>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</si>
  <si>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</si>
  <si>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</si>
  <si>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</si>
  <si>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</si>
  <si>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</si>
  <si>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</si>
  <si>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</si>
  <si>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</si>
  <si>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</si>
  <si>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</si>
  <si>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</si>
  <si>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</si>
  <si>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</si>
  <si>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</si>
  <si>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</si>
  <si>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</si>
  <si>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</si>
  <si>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</si>
  <si>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</si>
  <si>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</si>
  <si>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</si>
  <si>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</si>
  <si>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</si>
  <si>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</si>
  <si>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</si>
  <si>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</si>
  <si>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</si>
  <si>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</si>
  <si>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</si>
  <si>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</si>
  <si>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</si>
  <si>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</si>
  <si>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</si>
  <si>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</si>
  <si>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</si>
  <si>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</si>
  <si>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</si>
  <si>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</si>
  <si>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</si>
  <si>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</si>
  <si>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</si>
  <si>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</si>
  <si>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</si>
  <si>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</si>
  <si>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</si>
  <si>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</si>
  <si>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</si>
  <si>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</si>
  <si>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</si>
  <si>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</si>
  <si>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</si>
  <si>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</si>
  <si>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</si>
  <si>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</si>
  <si>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</si>
  <si>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</si>
  <si>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</si>
  <si>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</si>
  <si>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</si>
  <si>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</si>
  <si>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</si>
  <si>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</si>
  <si>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</si>
  <si>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</si>
  <si>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</si>
  <si>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</si>
  <si>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</si>
  <si>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</si>
  <si>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</si>
  <si>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</si>
  <si>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</si>
  <si>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</si>
  <si>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</si>
  <si>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</si>
  <si>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</si>
  <si>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</si>
  <si>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</si>
  <si>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</si>
  <si>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</si>
  <si>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</si>
  <si>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</si>
  <si>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</si>
  <si>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</si>
  <si>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</si>
  <si>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</si>
  <si>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</si>
  <si>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</si>
  <si>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</si>
  <si>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</si>
  <si>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</si>
  <si>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</si>
  <si>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</si>
  <si>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</si>
  <si>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</si>
  <si>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</si>
  <si>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</si>
  <si>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</si>
  <si>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</si>
  <si>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</si>
  <si>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</si>
  <si>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</si>
  <si>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</si>
  <si>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</si>
  <si>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</si>
  <si>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</si>
  <si>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</si>
  <si>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</si>
  <si>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</si>
  <si>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</si>
  <si>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</si>
  <si>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</si>
  <si>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</si>
  <si>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</si>
  <si>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</si>
  <si>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</si>
  <si>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</si>
  <si>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</si>
  <si>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</si>
  <si>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</si>
  <si>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</si>
  <si>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</si>
  <si>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</si>
  <si>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</si>
  <si>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</si>
  <si>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</si>
  <si>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</si>
  <si>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</si>
  <si>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</si>
  <si>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</si>
  <si>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</si>
  <si>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</si>
  <si>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</si>
  <si>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</si>
  <si>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</si>
  <si>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</si>
  <si>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</si>
  <si>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</si>
  <si>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</si>
  <si>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</si>
  <si>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</si>
  <si>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</si>
  <si>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</si>
  <si>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</si>
  <si>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</si>
  <si>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</si>
  <si>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</si>
  <si>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</si>
  <si>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</si>
  <si>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</si>
  <si>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</si>
  <si>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</si>
  <si>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</si>
  <si>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</si>
  <si>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</si>
  <si>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</si>
  <si>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</si>
  <si>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</si>
  <si>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</si>
  <si>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</si>
  <si>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</si>
  <si>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</si>
  <si>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</si>
  <si>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</si>
  <si>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</si>
  <si>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</si>
  <si>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</si>
  <si>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</si>
  <si>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</si>
  <si>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</si>
  <si>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</si>
  <si>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</si>
  <si>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</si>
  <si>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</si>
  <si>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</si>
  <si>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</si>
  <si>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</si>
  <si>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</si>
  <si>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</si>
  <si>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</si>
  <si>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</si>
  <si>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</si>
  <si>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</si>
  <si>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</si>
  <si>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</si>
  <si>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</si>
  <si>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</si>
  <si>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</si>
  <si>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</si>
  <si>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</si>
  <si>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</si>
  <si>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</si>
  <si>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</si>
  <si>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</si>
  <si>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</si>
  <si>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</si>
  <si>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</si>
  <si>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</si>
  <si>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</si>
  <si>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</si>
  <si>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</si>
  <si>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</si>
  <si>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</si>
  <si>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</si>
  <si>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</si>
  <si>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</si>
  <si>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</si>
  <si>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</si>
  <si>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</si>
  <si>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</si>
  <si>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</si>
  <si>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</si>
  <si>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</si>
  <si>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</si>
  <si>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</si>
  <si>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</si>
  <si>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</si>
  <si>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</si>
  <si>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</si>
  <si>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</si>
  <si>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</si>
  <si>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</si>
  <si>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</si>
  <si>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</si>
  <si>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</si>
  <si>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</si>
  <si>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</si>
  <si>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</si>
  <si>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</si>
  <si>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</si>
  <si>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</si>
  <si>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</si>
  <si>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</si>
  <si>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</si>
  <si>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</si>
  <si>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</si>
  <si>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</si>
  <si>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</si>
  <si>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</si>
  <si>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</si>
  <si>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</si>
  <si>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</si>
  <si>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</si>
  <si>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</si>
  <si>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</si>
  <si>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</si>
  <si>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</si>
  <si>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</si>
  <si>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</si>
  <si>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</si>
  <si>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</si>
  <si>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</si>
  <si>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</si>
  <si>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</si>
  <si>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</si>
  <si>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</si>
  <si>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</si>
  <si>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</si>
  <si>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</si>
  <si>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</si>
  <si>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</si>
  <si>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</si>
  <si>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</si>
  <si>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</si>
  <si>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</si>
  <si>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</si>
  <si>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</si>
  <si>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</si>
  <si>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</si>
  <si>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</si>
  <si>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</si>
  <si>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</si>
  <si>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</si>
  <si>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</si>
  <si>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</si>
  <si>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</si>
  <si>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</si>
  <si>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</si>
  <si>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</si>
  <si>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</si>
  <si>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</si>
  <si>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</si>
  <si>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</si>
  <si>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</si>
  <si>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</si>
  <si>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</si>
  <si>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</si>
  <si>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</si>
  <si>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</si>
  <si>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</si>
  <si>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</si>
  <si>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</si>
  <si>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</si>
  <si>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</si>
  <si>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</si>
  <si>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</si>
  <si>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</si>
  <si>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</si>
  <si>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</si>
  <si>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</si>
  <si>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</si>
  <si>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</si>
  <si>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</si>
  <si>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</si>
  <si>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</si>
  <si>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</si>
  <si>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</si>
  <si>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</si>
  <si>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</si>
  <si>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</si>
  <si>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</si>
  <si>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</si>
  <si>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</si>
  <si>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</si>
  <si>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</si>
  <si>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</si>
  <si>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</si>
  <si>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</si>
  <si>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</si>
  <si>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</si>
  <si>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</si>
  <si>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</si>
  <si>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</si>
  <si>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</si>
  <si>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</si>
  <si>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</si>
  <si>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</si>
  <si>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</si>
  <si>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</si>
  <si>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</si>
  <si>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</si>
  <si>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</si>
  <si>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</si>
  <si>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</si>
  <si>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</si>
  <si>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</si>
  <si>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</si>
  <si>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</si>
  <si>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</si>
  <si>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</si>
  <si>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</si>
  <si>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</si>
  <si>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</si>
  <si>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</si>
  <si>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</si>
  <si>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</si>
  <si>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</si>
  <si>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</si>
  <si>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</si>
  <si>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</si>
  <si>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</si>
  <si>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</si>
  <si>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</si>
  <si>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</si>
  <si>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</si>
  <si>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</si>
  <si>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</si>
  <si>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</si>
  <si>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</si>
  <si>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</si>
  <si>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</si>
  <si>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</si>
  <si>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</si>
  <si>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</si>
  <si>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</si>
  <si>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</si>
  <si>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</si>
  <si>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</si>
  <si>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</si>
  <si>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</si>
  <si>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</si>
  <si>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</si>
  <si>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</si>
  <si>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</si>
  <si>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</si>
  <si>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</si>
  <si>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</si>
  <si>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</si>
  <si>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</si>
  <si>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</si>
  <si>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</si>
  <si>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</si>
  <si>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</si>
  <si>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</si>
  <si>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</si>
  <si>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</si>
  <si>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</si>
  <si>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</si>
  <si>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</si>
  <si>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</si>
  <si>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</si>
  <si>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</si>
  <si>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</si>
  <si>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</si>
  <si>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</si>
  <si>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</si>
  <si>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</si>
  <si>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</si>
  <si>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</si>
  <si>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</si>
  <si>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</si>
  <si>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</si>
  <si>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</si>
  <si>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</si>
  <si>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</si>
  <si>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</si>
  <si>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</si>
  <si>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</si>
  <si>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</si>
  <si>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</si>
  <si>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</si>
  <si>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</si>
  <si>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</si>
  <si>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</si>
  <si>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</si>
  <si>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</si>
  <si>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</si>
  <si>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</si>
  <si>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</si>
  <si>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</si>
  <si>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</si>
  <si>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</si>
  <si>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</si>
  <si>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</si>
  <si>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</si>
  <si>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</si>
  <si>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</si>
  <si>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</si>
  <si>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</si>
  <si>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</si>
  <si>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</si>
  <si>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</si>
  <si>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</si>
  <si>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</si>
  <si>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</si>
  <si>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</si>
  <si>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</si>
  <si>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</si>
  <si>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</si>
  <si>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</si>
  <si>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</si>
  <si>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</si>
  <si>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</si>
  <si>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</si>
  <si>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</si>
  <si>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</si>
  <si>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</si>
  <si>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</si>
  <si>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</si>
  <si>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</si>
  <si>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</si>
  <si>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</si>
  <si>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</si>
  <si>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</si>
  <si>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</si>
  <si>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</si>
  <si>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</si>
  <si>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</si>
  <si>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</si>
  <si>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</si>
  <si>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</si>
  <si>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</si>
  <si>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</si>
  <si>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</si>
  <si>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</si>
  <si>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</si>
  <si>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</si>
  <si>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</si>
  <si>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</si>
  <si>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</si>
  <si>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</si>
  <si>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</si>
  <si>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</si>
  <si>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</si>
  <si>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</si>
  <si>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</si>
  <si>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</si>
  <si>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</si>
  <si>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</si>
  <si>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</si>
  <si>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</si>
  <si>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</si>
  <si>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</si>
  <si>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</si>
  <si>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</si>
  <si>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</si>
  <si>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</si>
  <si>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</si>
  <si>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</si>
  <si>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</si>
  <si>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</si>
  <si>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</si>
  <si>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</si>
  <si>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</si>
  <si>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</si>
  <si>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</si>
  <si>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</si>
  <si>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</si>
  <si>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</si>
  <si>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</si>
  <si>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</si>
  <si>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</si>
  <si>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</si>
  <si>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</si>
  <si>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</si>
  <si>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</si>
  <si>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</si>
  <si>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</si>
  <si>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</si>
  <si>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</si>
  <si>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</si>
  <si>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</si>
  <si>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</si>
  <si>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</si>
  <si>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</si>
  <si>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</si>
  <si>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</si>
  <si>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</si>
  <si>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</si>
  <si>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</si>
  <si>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</si>
  <si>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</si>
  <si>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</si>
  <si>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</si>
  <si>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</si>
  <si>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</si>
  <si>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</si>
  <si>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</si>
  <si>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</si>
  <si>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</si>
  <si>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</si>
  <si>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</si>
  <si>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</si>
  <si>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</si>
  <si>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</si>
  <si>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</si>
  <si>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</si>
  <si>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</si>
  <si>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</si>
  <si>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</si>
  <si>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</si>
  <si>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</si>
  <si>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</si>
  <si>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</si>
  <si>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</si>
  <si>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</si>
  <si>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</si>
  <si>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</si>
  <si>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</si>
  <si>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</si>
  <si>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</si>
  <si>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</si>
  <si>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</si>
  <si>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</si>
  <si>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</si>
  <si>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</si>
  <si>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</si>
  <si>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</si>
  <si>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</si>
  <si>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</si>
  <si>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</si>
  <si>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</si>
  <si>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</si>
  <si>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</si>
  <si>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</si>
  <si>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</si>
  <si>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</si>
  <si>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</si>
  <si>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</si>
  <si>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</si>
  <si>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</si>
  <si>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</si>
  <si>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</si>
  <si>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</si>
  <si>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</si>
  <si>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</si>
  <si>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</si>
  <si>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</si>
  <si>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</si>
  <si>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</si>
  <si>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</si>
  <si>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</si>
  <si>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</si>
  <si>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</si>
  <si>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</si>
  <si>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</si>
  <si>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</si>
  <si>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</si>
  <si>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</si>
  <si>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</si>
  <si>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</si>
  <si>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</si>
  <si>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</si>
  <si>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</si>
  <si>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</si>
  <si>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</si>
  <si>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</si>
  <si>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</si>
  <si>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</si>
  <si>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</si>
  <si>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</si>
  <si>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</si>
  <si>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</si>
  <si>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</si>
  <si>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</si>
  <si>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</si>
  <si>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</si>
  <si>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</si>
  <si>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</si>
  <si>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</si>
  <si>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</si>
  <si>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</si>
  <si>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</si>
  <si>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</si>
  <si>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</si>
  <si>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</si>
  <si>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</si>
  <si>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</si>
  <si>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</si>
  <si>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</si>
  <si>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</si>
  <si>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</si>
  <si>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</si>
  <si>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</si>
  <si>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</si>
  <si>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</si>
  <si>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</si>
  <si>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</si>
  <si>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</si>
  <si>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</si>
  <si>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</si>
  <si>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</si>
  <si>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</si>
  <si>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</si>
  <si>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</si>
  <si>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</si>
  <si>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</si>
  <si>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</si>
  <si>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</si>
  <si>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</si>
  <si>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</si>
  <si>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</si>
  <si>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</si>
  <si>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</si>
  <si>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</si>
  <si>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</si>
  <si>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</si>
  <si>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</si>
  <si>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</si>
  <si>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</si>
  <si>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</si>
  <si>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</si>
  <si>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</si>
  <si>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</si>
  <si>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</si>
  <si>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</si>
  <si>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</si>
  <si>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</si>
  <si>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</si>
  <si>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</si>
  <si>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</si>
  <si>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</si>
  <si>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</si>
  <si>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</si>
  <si>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</si>
  <si>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</si>
  <si>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</si>
  <si>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</si>
  <si>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</si>
  <si>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</si>
  <si>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</si>
  <si>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</si>
  <si>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</si>
  <si>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</si>
  <si>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</si>
  <si>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</si>
  <si>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</si>
  <si>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</si>
  <si>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</si>
  <si>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</si>
  <si>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</si>
  <si>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</si>
  <si>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</si>
  <si>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</si>
  <si>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</si>
  <si>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</si>
  <si>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</si>
  <si>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</si>
  <si>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</si>
  <si>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</si>
  <si>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</si>
  <si>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</si>
  <si>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</si>
  <si>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</si>
  <si>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</si>
  <si>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</si>
  <si>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</si>
  <si>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</si>
  <si>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</si>
  <si>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</si>
  <si>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</si>
  <si>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</si>
  <si>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</si>
  <si>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</si>
  <si>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</si>
  <si>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</si>
  <si>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</si>
  <si>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</si>
  <si>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</si>
  <si>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</si>
  <si>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</si>
  <si>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</si>
  <si>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</si>
  <si>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</si>
  <si>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</si>
  <si>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</si>
  <si>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</si>
  <si>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</si>
  <si>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</si>
  <si>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</si>
  <si>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</si>
  <si>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</si>
  <si>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</si>
  <si>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</si>
  <si>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</si>
  <si>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</si>
  <si>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</si>
  <si>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</si>
  <si>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</si>
  <si>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</si>
  <si>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</si>
  <si>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</si>
  <si>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</si>
  <si>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</si>
  <si>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</si>
  <si>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</si>
  <si>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</si>
  <si>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</si>
  <si>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</si>
  <si>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</si>
  <si>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</si>
  <si>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</si>
  <si>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</si>
  <si>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</si>
  <si>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</si>
  <si>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</si>
  <si>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</si>
  <si>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</si>
  <si>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</si>
  <si>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</si>
  <si>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</si>
  <si>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</si>
  <si>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</si>
  <si>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</si>
  <si>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</si>
  <si>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</si>
  <si>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</si>
  <si>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</si>
  <si>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</si>
  <si>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</si>
  <si>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</si>
  <si>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</si>
  <si>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</si>
  <si>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</si>
  <si>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</si>
  <si>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</si>
  <si>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</si>
  <si>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</si>
  <si>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</si>
  <si>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</si>
  <si>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</si>
  <si>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</si>
  <si>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</si>
  <si>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</si>
  <si>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</si>
  <si>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</si>
  <si>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</si>
  <si>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</si>
  <si>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</si>
  <si>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</si>
  <si>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</si>
  <si>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</si>
  <si>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</si>
  <si>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</si>
  <si>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</si>
  <si>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</si>
  <si>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</si>
  <si>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</si>
  <si>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</si>
  <si>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</si>
  <si>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</si>
  <si>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</si>
  <si>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</si>
  <si>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</si>
  <si>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</si>
  <si>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</si>
  <si>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</si>
  <si>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</si>
  <si>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</si>
  <si>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</si>
  <si>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</si>
  <si>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</si>
  <si>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</si>
  <si>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</si>
  <si>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</si>
  <si>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</si>
  <si>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</si>
  <si>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</si>
  <si>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</si>
  <si>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</si>
  <si>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</si>
  <si>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</si>
  <si>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</si>
  <si>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</si>
  <si>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</si>
  <si>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</si>
  <si>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</si>
  <si>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</si>
  <si>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</si>
  <si>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</si>
  <si>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</si>
  <si>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</si>
  <si>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</si>
  <si>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</si>
  <si>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</si>
  <si>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</si>
  <si>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</si>
  <si>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</si>
  <si>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</si>
  <si>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</si>
  <si>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</si>
  <si>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</si>
  <si>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</si>
  <si>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</si>
  <si>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</si>
  <si>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</si>
  <si>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</si>
  <si>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</si>
  <si>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</si>
  <si>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</si>
  <si>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</si>
  <si>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</si>
  <si>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</si>
  <si>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</si>
  <si>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</si>
  <si>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</si>
  <si>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</si>
  <si>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</si>
  <si>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</si>
  <si>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</si>
  <si>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</si>
  <si>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</si>
  <si>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</si>
  <si>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</si>
  <si>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</si>
  <si>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</si>
  <si>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</si>
  <si>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</si>
  <si>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</si>
  <si>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</si>
  <si>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</si>
  <si>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</si>
  <si>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</si>
  <si>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</si>
  <si>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</si>
  <si>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</si>
  <si>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</si>
  <si>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</si>
  <si>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</si>
  <si>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</si>
  <si>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</si>
  <si>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</si>
  <si>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</si>
  <si>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</si>
  <si>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</si>
  <si>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</si>
  <si>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</si>
  <si>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</si>
  <si>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</si>
  <si>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</si>
  <si>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</si>
  <si>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</si>
  <si>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</si>
  <si>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</si>
  <si>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</si>
  <si>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</si>
  <si>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</si>
  <si>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</si>
  <si>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</si>
  <si>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</si>
  <si>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</si>
  <si>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</si>
  <si>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</si>
  <si>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</si>
  <si>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</si>
  <si>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</si>
  <si>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</si>
  <si>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</si>
  <si>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</si>
  <si>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</si>
  <si>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</si>
  <si>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</si>
  <si>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</si>
  <si>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</si>
  <si>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</si>
  <si>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</si>
  <si>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</si>
  <si>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</si>
  <si>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</si>
  <si>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</si>
  <si>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</si>
  <si>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</si>
  <si>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</si>
  <si>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</si>
  <si>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</si>
  <si>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</si>
  <si>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</si>
  <si>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</si>
  <si>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</si>
  <si>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</si>
  <si>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</si>
  <si>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</si>
  <si>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</si>
  <si>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</si>
  <si>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</si>
  <si>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</si>
  <si>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</si>
  <si>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</si>
  <si>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</si>
  <si>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</si>
  <si>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</si>
  <si>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</si>
  <si>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</si>
  <si>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</si>
  <si>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</si>
  <si>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</si>
  <si>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</si>
  <si>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</si>
  <si>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</si>
  <si>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</si>
  <si>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</si>
  <si>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</si>
  <si>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</si>
  <si>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</si>
  <si>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</si>
  <si>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</si>
  <si>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</si>
  <si>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</si>
  <si>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</si>
  <si>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</si>
  <si>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</si>
  <si>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</si>
  <si>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</si>
  <si>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</si>
  <si>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</si>
  <si>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</si>
  <si>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</si>
  <si>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</si>
  <si>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</si>
  <si>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</si>
  <si>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</si>
  <si>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</si>
  <si>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</si>
  <si>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</si>
  <si>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</si>
  <si>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</si>
  <si>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</si>
  <si>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</si>
  <si>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</si>
  <si>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</si>
  <si>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</si>
  <si>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</si>
  <si>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</si>
  <si>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</si>
  <si>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</si>
  <si>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</si>
  <si>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</si>
  <si>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</si>
  <si>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</si>
  <si>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</si>
  <si>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</si>
  <si>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</si>
  <si>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</si>
  <si>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</si>
  <si>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</si>
  <si>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</si>
  <si>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</si>
  <si>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</si>
  <si>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</si>
  <si>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</si>
  <si>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</si>
  <si>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</si>
  <si>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</si>
  <si>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</si>
  <si>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</si>
  <si>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</si>
  <si>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</si>
  <si>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</si>
  <si>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</si>
  <si>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</si>
  <si>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</si>
  <si>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</si>
  <si>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</si>
  <si>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</si>
  <si>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</si>
  <si>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</si>
  <si>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</si>
  <si>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</si>
  <si>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</si>
  <si>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</si>
  <si>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</si>
  <si>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</si>
  <si>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</si>
  <si>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</si>
  <si>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</si>
  <si>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</si>
  <si>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</si>
  <si>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</si>
  <si>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</si>
  <si>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</si>
  <si>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</si>
  <si>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</si>
  <si>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</si>
  <si>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</si>
  <si>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</si>
  <si>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</si>
  <si>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</si>
  <si>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</si>
  <si>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</si>
  <si>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</si>
  <si>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</si>
  <si>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</si>
  <si>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</si>
  <si>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</si>
  <si>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</si>
  <si>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</si>
  <si>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</si>
  <si>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</si>
  <si>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</si>
  <si>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</si>
  <si>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</si>
  <si>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Team at site</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</si>
  <si>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</si>
  <si>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</si>
  <si>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</si>
  <si>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</si>
  <si>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PCM-20251202-00000436</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</si>
  <si>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</si>
  <si>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</si>
  <si>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</si>
  <si>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</si>
  <si>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</si>
  <si>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</si>
  <si>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</si>
  <si>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</si>
  <si>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</si>
  <si>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</si>
  <si>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at site</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</si>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</sst>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5" dataDxfId="154" headerRowBorderDxfId="152" tableBorderDxfId="153" totalsRowBorderDxfId="151">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0" totalsRowShown="0" headerRowDxfId="46" dataDxfId="45" headerRowBorderDxfId="43" tableBorderDxfId="44" totalsRowBorderDxfId="42">
  <autoFilter ref="A1:L2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330.43276956018235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45993.381195486108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45993.381195486108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45993.381195486108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45993.381195486108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45993.381195486108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45993.381195486108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45993.381195486108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45993.381195486108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45993.381195486108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45993.381195486108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45993.381195486108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45993.381195486108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45993.381195486108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45993.381195486108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45993.381195486108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45993.381195486108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45993.381195486108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45993.381195486108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45993.381195486108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45993.381195486108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45993.381195486108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45993.381195486108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45993.381195486108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45993.381195486108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45993.381195486108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45993.381195486108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45993.381195486108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45993.381195486108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45993.381195486108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45993.381195486108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45993.381195486108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45993.381195486108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45993.381195486108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45993.381195486108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45993.381195486108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45993.381195486108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45993.381195486108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45993.381195486108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45993.381195486108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45993.381195486108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45993.381195486108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45993.381195486108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45993.381195486108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45993.381195486108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45993.381195486108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45993.381195486108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45993.381195486108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45993.381195486108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45993.381195486108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45993.381195486108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45993.381195486108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45993.381195486108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45993.381195486108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45993.381195486108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45993.381195486108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45993.381195486108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45993.381195486108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45993.381195486108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45993.381195486108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45993.381195486108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45993.381195486108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45993.381195486108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45993.381195486108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45993.381195486108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45993.381195486108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45993.381195486108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45993.381195486108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45993.381195486108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45993.381195486108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45993.381195486108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45993.381195486108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45993.381195486108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45993.381195486108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45993.381195486108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45993.381195486108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45993.381195486108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45993.381195486108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45993.381195486108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45993.381195486108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45993.381195486108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45993.381195486108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45993.381195486108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45993.381195486108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45993.381195486108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45993.381195486108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45993.381195486108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45993.381195486108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45993.381195486108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45993.381195486108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45993.381195486108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45993.381195486108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45993.381195486108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45993.381195486108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45993.381195486108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45993.381195486108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45993.381195486108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45993.381195486108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45993.381195486108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45993.381195486108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45993.381195486108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45993.381195486108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45993.381195486108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45993.381195486108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45993.381195486108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45993.381195486108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45993.381195486108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45993.381195486108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45993.381195486108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45993.381195486108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45993.381195486108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45993.381195486108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45993.381195486108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45993.381195486108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45993.381195486108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45993.381195486108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45993.381195486108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45993.381195486108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45993.381195486108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45993.381195486108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45993.381195486108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45993.381195486108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45993.381195486108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45993.381195486108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45993.381195486108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45993.381195486108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45993.381195486108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45993.381195486108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45993.381195486108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45993.381195486108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45993.381195486108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45993.381195486108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45993.381195486108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45993.381195486108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45993.381195486108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45993.381195486108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45993.381195486108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45993.381195486108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45993.381195486108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45993.381195486108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45993.381195486108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45993.381195486108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45993.381195486108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45993.381195486108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45993.381195486108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45993.381195486108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45993.381195486108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45993.381195486108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45993.381195486108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45993.381195486108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45993.381195486108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45993.381195486108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45993.381195486108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45993.381195486108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45993.381195486108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45993.381195486108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45993.381195486108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45993.381195486108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45993.381195486108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45993.381195486108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45993.381195486108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45993.381195486108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45993.381195486108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45993.381195486108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45993.381195486108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45993.381195486108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45993.381195486108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45993.381195486108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45993.381195486108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45993.381195486108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45993.381195486108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45993.381195486108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45993.381195486108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45993.381195486108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45993.381195486108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45993.381195486108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45993.381195486108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45993.381195486108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45993.381195486108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45993.381195486108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45993.381195486108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45993.381195486108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45993.381195486108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45993.381195486108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45993.381195486108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45993.381195486108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45993.381195486108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45993.381195486108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45993.381195486108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45993.381195486108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45993.381195486108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45993.381195486108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45993.381195486108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45993.381195486108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45993.381195486108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45993.381195486108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45993.381195486108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45993.381195486108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45993.381195486108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45993.381195486108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45993.381195486108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45993.381195486108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45993.381195486108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45993.381195486108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45993.381195486108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45993.381195486108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45993.381195486108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45993.381195486108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45993.381195486108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45993.381195486108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45993.381195486108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168.38135752314702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8.9937765046270215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7.7526504624984227E-2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6.6079745367460418E-2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45993.381195486108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45993.381195486108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45993.381195486108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45993.381195486108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45993.381195486108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45993.381195486108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45993.381195486108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45993.381195486108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45993.381195486108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45993.381195486108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45993.381195486108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45993.381195486108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45993.381195486108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45993.381195486108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45993.381195486108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45993.381195486108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45993.381195486108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45993.381195486108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45993.381195486108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45993.381195486108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45993.381195486108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45993.381195486108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45993.381195486108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45993.381195486108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45993.381195486108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45993.381195486108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45993.381195486108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45993.381195486108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45993.381195486108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45993.381195486108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45993.381195486108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45993.381195486108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45993.381195486108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45993.381195486108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45993.381195486108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45993.381195486108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45993.381195486108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45993.381195486108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45993.381195486108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45993.381195486108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45993.381195486108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45993.381195486108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45993.381195486108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45993.381195486108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45993.381195486108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45993.381195486108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45993.381195486108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45993.381195486108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45993.381195486108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45993.381195486108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45993.381195486108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45993.381195486108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45993.381195486108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45993.381195486108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45993.381195486108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45993.381195486108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45993.381195486108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45993.381195486108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45993.381195486108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45993.381195486108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45993.381195486108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45993.381195486108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45993.381195486108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45993.381195486108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45993.381195486108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45993.381195486108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45993.381195486108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45993.381195486108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45993.381195486108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45993.381195486108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45993.381195486108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45993.381195486108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45993.381195486108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45993.381195486108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45993.381195486108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45993.381195486108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45993.381195486108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45993.381195486108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45993.381195486108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45993.381195486108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45993.381195486108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45993.381195486108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45993.381195486108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45993.381195486108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45993.381195486108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45993.381195486108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45993.381195486108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45993.381195486108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45993.381195486108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45993.381195486108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45993.381195486108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45993.381195486108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45993.381195486108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45993.381195486108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45993.381195486108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45993.381195486108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45993.381195486108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45993.381195486108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45993.381195486108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45993.381195486108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45993.381195486108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45993.381195486108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45993.381195486108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45993.381195486108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45993.381195486108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45993.381195486108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45993.381195486108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45993.381195486108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45993.381195486108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45993.381195486108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45993.381195486108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45993.381195486108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45993.381195486108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45993.381195486108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45993.381195486108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45993.381195486108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45993.381195486108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45993.381195486108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45993.381195486108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45993.381195486108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45993.381195486108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45993.381195486108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45993.381195486108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45993.381195486108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45993.381195486108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45993.381195486108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45993.381195486108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45993.381195486108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45993.381195486108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45993.381195486108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45993.381195486108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45993.381195486108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45993.381195486108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45993.381195486108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45993.381195486108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45993.381195486108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45993.381195486108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45993.381195486108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45993.381195486108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45993.381195486108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45993.381195486108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45993.381195486108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45993.381195486108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45993.381195486108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45993.381195486108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45993.381195486108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45993.381195486108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45993.381195486108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45993.381195486108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45993.381195486108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45993.381195486108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45993.381195486108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45993.381195486108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45993.381195486108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45993.381195486108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45993.381195486108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45993.381195486108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45993.381195486108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45993.381195486108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45993.381195486108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45993.381195486108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45993.381195486108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45993.381195486108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45993.381195486108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45993.381195486108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45993.381195486108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45993.381195486108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45993.381195486108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45993.381195486108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45993.381195486108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45993.381195486108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45993.381195486108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45993.381195486108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45993.381195486108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45993.381195486108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45993.381195486108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45993.381195486108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45993.381195486108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45993.381195486108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45993.381195486108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45993.381195486108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45993.381195486108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45993.381195486108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45993.381195486108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45993.381195486108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45993.381195486108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45993.381195486108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45993.381195486108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45993.381195486108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45993.381195486108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45993.381195486108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45993.381195486108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45993.381195486108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45993.381195486108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45993.381195486108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45993.381195486108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45993.381195486108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45993.381195486108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45993.381195486108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45993.381195486108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45993.381195486108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45993.381195486108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45993.381195486108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45993.381195486108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45993.381195486108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45993.381195486108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45993.381195486108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45993.381195486108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45993.381195486108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45993.381195486108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45993.381195486108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45993.381195486108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45993.381195486108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45993.381195486108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45993.381195486108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45993.381195486108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45993.381195486108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45993.381195486108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45993.381195486108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45993.381195486108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45993.381195486108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45993.381195486108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45993.381195486108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45993.381195486108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45993.381195486108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45993.381195486108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45993.381195486108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45993.381195486108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45993.381195486108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45993.381195486108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45993.381195486108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45993.381195486108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45993.381195486108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45993.381195486108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45993.381195486108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45993.381195486108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45993.381195486108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45993.381195486108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45993.381195486108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45993.381195486108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45993.381195486108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45993.381195486108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45993.381195486108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45993.381195486108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45993.381195486108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45993.381195486108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45993.381195486108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45993.381195486108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45993.381195486108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45993.381195486108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45993.381195486108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45993.381195486108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45993.381195486108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45993.381195486108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45993.381195486108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45993.381195486108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45993.381195486108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45993.381195486108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45993.381195486108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45993.381195486108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45993.381195486108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45993.381195486108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45993.381195486108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45993.381195486108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45993.381195486108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45993.381195486108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45993.381195486108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45993.381195486108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45993.381195486108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45993.381195486108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45993.381195486108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45993.381195486108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45993.381195486108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45993.381195486108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45993.381195486108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45993.381195486108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45993.381195486108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45993.381195486108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45993.381195486108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45993.381195486108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45993.381195486108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45993.381195486108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45993.381195486108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45993.381195486108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45993.381195486108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45993.381195486108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45993.381195486108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45993.381195486108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45993.381195486108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45993.381195486108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45993.381195486108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45993.381195486108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45993.381195486108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45993.381195486108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45993.381195486108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45993.381195486108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45993.381195486108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45993.381195486108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45993.381195486108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45993.381195486108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45993.381195486108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45993.381195486108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45993.381195486108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45993.381195486108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45993.381195486108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45993.381195486108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45993.381195486108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45993.381195486108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45993.381195486108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45993.381195486108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45993.381195486108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45993.381195486108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45993.381195486108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45993.381195486108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45993.381195486108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45993.381195486108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45993.381195486108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45993.381195486108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45993.381195486108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45993.381195486108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45993.381195486108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45993.381195486108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45993.381195486108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45993.381195486108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45993.381195486108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45993.381195486108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45993.381195486108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45993.381195486108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45993.381195486108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45993.381195486108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45993.381195486108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45993.381195486108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45993.381195486108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45993.381195486108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45993.381195486108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45993.381195486108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45993.381195486108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45993.381195486108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45993.381195486108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45993.381195486108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45993.381195486108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45993.381195486108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45993.381195486108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45993.381195486108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45993.381195486108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45993.381195486108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45993.381195486108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45993.381195486108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45993.381195486108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45993.381195486108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45993.381195486108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45993.381195486108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45993.381195486108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45993.381195486108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45993.381195486108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45993.381195486108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45993.381195486108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45993.381195486108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45993.381195486108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45993.381195486108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45993.381195486108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45993.381195486108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45993.381195486108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45993.381195486108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45993.381195486108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45993.381195486108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45993.381195486108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45993.381195486108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45993.381195486108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45993.381195486108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45993.381195486108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45993.381195486108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45993.381195486108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45993.381195486108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45993.381195486108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45993.381195486108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45993.381195486108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45993.381195486108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45993.381195486108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45993.381195486108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45993.381195486108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45993.381195486108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45993.381195486108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45993.381195486108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45993.381195486108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45993.381195486108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45993.381195486108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45993.381195486108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45993.381195486108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45993.381195486108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45993.381195486108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45993.381195486108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45993.381195486108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45993.381195486108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45993.381195486108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45993.381195486108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45993.381195486108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45993.381195486108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45993.381195486108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45993.381195486108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45993.381195486108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45993.381195486108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45993.381195486108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45993.381195486108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45993.381195486108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45993.381195486108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45993.381195486108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45993.381195486108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45993.381195486108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45993.381195486108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45993.381195486108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45993.381195486108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45993.381195486108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45993.381195486108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45993.381195486108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45993.381195486108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45993.381195486108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45993.381195486108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45993.381195486108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45993.381195486108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45993.381195486108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45993.381195486108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45993.381195486108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45993.381195486108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45993.381195486108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45993.381195486108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45993.381195486108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45993.381195486108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45993.381195486108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45993.381195486108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45993.381195486108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45993.381195486108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45993.381195486108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45993.381195486108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45993.381195486108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45993.381195486108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45993.381195486108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45993.381195486108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45993.381195486108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45993.381195486108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45993.381195486108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45993.381195486108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45993.381195486108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45993.381195486108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45993.381195486108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45993.381195486108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45993.381195486108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45993.381195486108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45993.381195486108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45993.381195486108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45993.381195486108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45993.381195486108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45993.381195486108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45993.381195486108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45993.381195486108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45993.381195486108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45993.381195486108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45993.381195486108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45993.381195486108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45993.381195486108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45993.381195486108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45993.381195486108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45993.381195486108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45993.381195486108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45993.381195486108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45993.381195486108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45993.381195486108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45993.381195486108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45993.381195486108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45993.381195486108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45993.381195486108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45993.381195486108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45993.381195486108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45993.381195486108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45993.381195486108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45993.381195486108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45993.381195486108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45993.381195486108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45993.381195486108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45993.381195486108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45993.381195486108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45993.381195486108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45993.381195486108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45993.381195486108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45993.381195486108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45993.381195486108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45993.381195486108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45993.381195486108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45993.381195486108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45993.381195486108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45993.381195486108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45993.381195486108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45993.381195486108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45993.381195486108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45993.381195486108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45993.381195486108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45993.381195486108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45993.381195486108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45993.381195486108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45993.381195486108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45993.381195486108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45993.381195486108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45993.381195486108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45993.381195486108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45993.381195486108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45993.381195486108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45993.381195486108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45993.381195486108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45993.381195486108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45993.381195486108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45993.381195486108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45993.381195486108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45993.381195486108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45993.381195486108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45993.381195486108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45993.381195486108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45993.381195486108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45993.381195486108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45993.381195486108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45993.381195486108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45993.381195486108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45993.381195486108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45993.381195486108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45993.381195486108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45993.381195486108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45993.381195486108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45993.381195486108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45993.381195486108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45993.381195486108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45993.381195486108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45993.381195486108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45993.381195486108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45993.381195486108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45993.381195486108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45993.381195486108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45993.381195486108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45993.381195486108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45993.381195486108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45993.381195486108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45993.381195486108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45993.381195486108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45993.381195486108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45993.381195486108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45993.381195486108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45993.381195486108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45993.381195486108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45993.381195486108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45993.381195486108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45993.381195486108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45993.381195486108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45993.381195486108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45993.381195486108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45993.381195486108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45993.381195486108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45993.381195486108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45993.381195486108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45993.381195486108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45993.381195486108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45993.381195486108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45993.381195486108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45993.381195486108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45993.381195486108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45993.381195486108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45993.381195486108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45993.381195486108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45993.381195486108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45993.381195486108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45993.381195486108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45993.381195486108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45993.381195486108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45993.381195486108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45993.381195486108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45993.381195486108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45993.381195486108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45993.381195486108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45993.381195486108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45993.381195486108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45993.381195486108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45993.381195486108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45993.381195486108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45993.381195486108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45993.381195486108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45993.381195486108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45993.381195486108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45993.381195486108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45993.381195486108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45993.381195486108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45993.381195486108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45993.381195486108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45993.381195486108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45993.381195486108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45993.381195486108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45993.381195486108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45993.381195486108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45993.381195486108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45993.381195486108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45993.381195486108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45993.381195486108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45993.381195486108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45993.381195486108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45993.381195486108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45993.381195486108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45993.381195486108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45993.381195486108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45993.381195486108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45993.381195486108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45993.381195486108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45993.381195486108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45993.381195486108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45993.381195486108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45993.381195486108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45993.381195486108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45993.381195486108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45993.381195486108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45993.381195486108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45993.381195486108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45993.381195486108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45993.381195486108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45993.381195486108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45993.381195486108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45993.381195486108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45993.381195486108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45993.381195486108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45993.381195486108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45993.381195486108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45993.381195486108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45993.381195486108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45993.381195486108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45993.381195486108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45993.381195486108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45993.381195486108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45993.381195486108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45993.381195486108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45993.381195486108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45993.381195486108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45993.381195486108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45993.381195486108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45993.381195486108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45993.381195486108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45993.381195486108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45993.381195486108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45993.381195486108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45993.381195486108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45993.381195486108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45993.381195486108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45993.381195486108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45993.381195486108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45993.381195486108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45993.381195486108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45993.381195486108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45993.381195486108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45993.381195486108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45993.381195486108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45993.381195486108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45993.381195486108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45993.381195486108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45993.381195486108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45993.381195486108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45993.381195486108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45993.381195486108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45993.381195486108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45993.381195486108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45993.381195486108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45993.381195486108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45993.381195486108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45993.381195486108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45993.381195486108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45993.381195486108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45993.381195486108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45993.381195486108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45993.381195486108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45993.381195486108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45993.381195486108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45993.381195486108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45993.381195486108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45993.381195486108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45993.381195486108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45993.381195486108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45993.381195486108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45993.381195486108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45993.381195486108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45993.381195486108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45993.381195486108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45993.381195486108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45993.381195486108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45993.381195486108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45993.381195486108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45993.381195486108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45993.381195486108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45993.381195486108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45993.381195486108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45993.381195486108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45993.381195486108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45993.381195486108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45993.381195486108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45993.381195486108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45993.381195486108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45993.381195486108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45993.381195486108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45993.381195486108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45993.381195486108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45993.381195486108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45993.381195486108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45993.381195486108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45993.381195486108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45993.381195486108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45993.381195486108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45993.381195486108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45993.381195486108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45993.381195486108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45993.381195486108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45993.381195486108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45993.381195486108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45993.381195486108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45993.381195486108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45993.381195486108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45993.381195486108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45993.381195486108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45993.381195486108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45993.381195486108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45993.381195486108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45993.381195486108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45993.381195486108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45993.381195486108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45993.381195486108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45993.381195486108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45993.381195486108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45993.381195486108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45993.381195486108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45993.381195486108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45993.381195486108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45993.381195486108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45993.381195486108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45993.381195486108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45993.381195486108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45993.381195486108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45993.381195486108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45993.381195486108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45993.381195486108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45993.381195486108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45993.381195486108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45993.381195486108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45993.381195486108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45993.381195486108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45993.381195486108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45993.381195486108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45993.381195486108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45993.381195486108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45993.381195486108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45993.381195486108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45993.381195486108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45993.381195486108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45993.381195486108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45993.381195486108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45993.381195486108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45993.381195486108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45993.381195486108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45993.381195486108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45993.381195486108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45993.381195486108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45993.381195486108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45993.381195486108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45993.381195486108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45993.381195486108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45993.381195486108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45993.381195486108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45993.381195486108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45993.381195486108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45993.381195486108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45993.381195486108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45993.381195486108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45993.381195486108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45993.381195486108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45993.381195486108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45993.381195486108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45993.381195486108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45993.381195486108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45993.381195486108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45993.381195486108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45993.381195486108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45993.381195486108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45993.381195486108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45993.381195486108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45993.381195486108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45993.381195486108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45993.381195486108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45993.381195486108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45993.381195486108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45993.381195486108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45993.381195486108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45993.381195486108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45993.381195486108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45993.381195486108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45993.381195486108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45993.381195486108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45993.381195486108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45993.381195486108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45993.381195486108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45993.381195486108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45993.381195486108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45993.381195486108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45993.381195486108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45993.381195486108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45993.381195486108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45993.381195486108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45993.381195486108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45993.381195486108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45993.381195486108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45993.381195486108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45993.381195486108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45993.381195486108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45993.381195486108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45993.381195486108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45993.381195486108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45993.381195486108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45993.381195486108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45993.381195486108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45993.381195486108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45993.381195486108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45993.381195486108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45993.381195486108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45993.381195486108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45993.381195486108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45993.381195486108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45993.381195486108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45993.381195486108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45993.381195486108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45993.381195486108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45993.381195486108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45993.381195486108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45993.381195486108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45993.381195486108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45993.381195486108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45993.381195486108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45993.381195486108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45993.381195486108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45993.381195486108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45993.381195486108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45993.381195486108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45993.381195486108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45993.381195486108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45993.381195486108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45993.381195486108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45993.381195486108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45993.381195486108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45993.381195486108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45993.381195486108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45993.381195486108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45993.381195486108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45993.381195486108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45993.381195486108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45993.381195486108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45993.381195486108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45993.381195486108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45993.381195486108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45993.381195486108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45993.381195486108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45993.381195486108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45993.381195486108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45993.381195486108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45993.381195486108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45993.381195486108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45993.381195486108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45993.381195486108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45993.381195486108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45993.381195486108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45993.381195486108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45993.381195486108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45993.381195486108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45993.381195486108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45993.381195486108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45993.381195486108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45993.381195486108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45993.381195486108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45993.381195486108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45993.381195486108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45993.381195486108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45993.381195486108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45993.381195486108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45993.381195486108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45993.381195486108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45993.381195486108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45993.381195486108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45993.381195486108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45993.381195486108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45993.381195486108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45993.381195486108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45993.381195486108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45993.381195486108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45993.381195486108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45993.381195486108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45993.381195486108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45993.381195486108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45993.381195486108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45993.381195486108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45993.381195486108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45993.381195486108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45993.381195486108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45993.381195486108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45993.381195486108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45993.381195486108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45993.381195486108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45993.381195486108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45993.381195486108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45993.381195486108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45993.381195486108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45993.381195486108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45993.381195486108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45993.381195486108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45993.381195486108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45993.381195486108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45993.381195486108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45993.381195486108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45993.381195486108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45993.381195486108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45993.381195486108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45993.381195486108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45993.381195486108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45993.381195486108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45993.381195486108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45993.381195486108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45993.381195486108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45993.381195486108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45993.381195486108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45993.381195486108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45993.381195486108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45993.381195486108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45993.381195486108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45993.381195486108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45993.381195486108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45993.381195486108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45993.381195486108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45993.381195486108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45993.381195486108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45993.381195486108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45993.381195486108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45993.381195486108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45993.381195486108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45993.381195486108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45993.381195486108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45993.381195486108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45993.381195486108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45993.381195486108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45993.381195486108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45993.381195486108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45993.381195486108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45993.381195486108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45993.381195486108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45993.381195486108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45993.381195486108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45993.381195486108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45993.381195486108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45993.381195486108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45993.381195486108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45993.381195486108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45993.381195486108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45993.381195486108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45993.381195486108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45993.381195486108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45993.381195486108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45993.381195486108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45993.381195486108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45993.381195486108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45993.381195486108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45993.381195486108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45993.381195486108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45993.381195486108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45993.381195486108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45993.381195486108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45993.381195486108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45993.381195486108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45993.381195486108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45993.381195486108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45993.381195486108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45993.381195486108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45993.381195486108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45993.381195486108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45993.381195486108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45993.381195486108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45993.381195486108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45993.381195486108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45993.381195486108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45993.381195486108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45993.381195486108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45993.381195486108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45993.381195486108</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289.90047789351229</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0.66594085648102919</v>
      </c>
      <c r="H3" s="92">
        <v>45992.705231481479</v>
      </c>
      <c r="I3" s="110" t="str">
        <f>IFERROR(VLOOKUP(D3,DB!A:F,6,0),"")</f>
        <v>Generator-SG</v>
      </c>
      <c r="J3" s="110" t="str">
        <f>IFERROR(VLOOKUP(D3,DB!A:G,7,0),"")</f>
        <v>Dead</v>
      </c>
      <c r="K3" s="94" t="s">
        <v>39199</v>
      </c>
      <c r="L3" s="88" t="str">
        <f>IFERROR(VLOOKUP(D3,DB!A:I,9,0),"")</f>
        <v>Latis</v>
      </c>
    </row>
    <row r="4" spans="1:16" ht="15" customHeight="1">
      <c r="A4" s="110" t="s">
        <v>39200</v>
      </c>
      <c r="B4" s="88" t="str">
        <f>IFERROR(VLOOKUP(D4,DB!A:K,11,0),"")</f>
        <v>R4</v>
      </c>
      <c r="C4" s="90">
        <v>1</v>
      </c>
      <c r="D4" s="88" t="s">
        <v>35547</v>
      </c>
      <c r="E4" s="91" t="s">
        <v>39106</v>
      </c>
      <c r="F4" s="92">
        <v>45993.355555555558</v>
      </c>
      <c r="G4" s="93">
        <f t="shared" ref="G4:G66" ca="1" si="1">IFERROR(NOW()-F4,"")</f>
        <v>2.5639930550823919E-2</v>
      </c>
      <c r="H4" s="92">
        <v>45993.355011574073</v>
      </c>
      <c r="I4" s="110" t="str">
        <f>IFERROR(VLOOKUP(D4,DB!A:F,6,0),"")</f>
        <v>SCECO</v>
      </c>
      <c r="J4" s="110" t="str">
        <f>IFERROR(VLOOKUP(D4,DB!A:G,7,0),"")</f>
        <v>Dead</v>
      </c>
      <c r="K4" s="94" t="s">
        <v>39201</v>
      </c>
      <c r="L4" s="88" t="str">
        <f>IFERROR(VLOOKUP(D4,DB!A:I,9,0),"")</f>
        <v>Latis</v>
      </c>
    </row>
    <row r="5" spans="1:16" ht="15" customHeight="1">
      <c r="A5" s="110"/>
      <c r="B5" s="88" t="str">
        <f>IFERROR(VLOOKUP(D5,DB!A:K,11,0),"")</f>
        <v/>
      </c>
      <c r="C5" s="90"/>
      <c r="D5" s="88"/>
      <c r="E5" s="91"/>
      <c r="F5" s="92"/>
      <c r="G5" s="93">
        <f t="shared" ca="1" si="1"/>
        <v>45993.381195486108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45993.381195486108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45993.381195486108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45993.381195486108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45993.381195486108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45993.381195486108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45993.381195486108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45993.381195486108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45993.381195486108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45993.381195486108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45993.381195486108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45993.381195486108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45993.381195486108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45993.381195486108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3"/>
      <c r="E19" s="91"/>
      <c r="F19" s="92"/>
      <c r="G19" s="93">
        <f t="shared" ca="1" si="1"/>
        <v>45993.381195486108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45993.381195486108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45993.381195486108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45993.381195486108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45993.381195486108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45993.381195486108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45993.381195486108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45993.381195486108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45993.381195486108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45993.381195486108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45993.381195486108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45993.381195486108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45993.381195486108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45993.381195486108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45993.381195486108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45993.381195486108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45993.381195486108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45993.381195486108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45993.381195486108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45993.381195486108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45993.381195486108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45993.381195486108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45993.381195486108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45993.381195486108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45993.381195486108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45993.381195486108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45993.381195486108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45993.381195486108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45993.381195486108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45993.381195486108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45993.381195486108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45993.381195486108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45993.381195486108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45993.381195486108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45993.381195486108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45993.381195486108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45993.381195486108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45993.381195486108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45993.381195486108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45993.381195486108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45993.381195486108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45993.381195486108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45993.381195486108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45993.381195486108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45993.381195486108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45993.381195486108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45993.381195486108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45993.381195486108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ref="G67:G130" ca="1" si="2">IFERROR(NOW()-F67,"")</f>
        <v>45993.381195486108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45993.381195486108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45993.381195486108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45993.381195486108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45993.381195486108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45993.381195486108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45993.381195486108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45993.381195486108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45993.381195486108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45993.381195486108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45993.381195486108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45993.381195486108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45993.381195486108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45993.381195486108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45993.381195486108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45993.381195486108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45993.381195486108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45993.381195486108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45993.381195486108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45993.381195486108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45993.381195486108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45993.381195486108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45993.381195486108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45993.381195486108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45993.381195486108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45993.381195486108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45993.381195486108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45993.381195486108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45993.381195486108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45993.381195486108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45993.381195486108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45993.381195486108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45993.381195486108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45993.381195486108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45993.381195486108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45993.381195486108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45993.381195486108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45993.381195486108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45993.381195486108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45993.381195486108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45993.381195486108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45993.381195486108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45993.381195486108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45993.381195486108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45993.381195486108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45993.381195486108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45993.381195486108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45993.381195486108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45993.381195486108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45993.381195486108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45993.381195486108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45993.381195486108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45993.381195486108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45993.381195486108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45993.381195486108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45993.381195486108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45993.381195486108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45993.381195486108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45993.381195486108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45993.381195486108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45993.381195486108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45993.381195486108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45993.381195486108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45993.381195486108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ref="G131:G194" ca="1" si="3">IFERROR(NOW()-F131,"")</f>
        <v>45993.381195486108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45993.381195486108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45993.381195486108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45993.381195486108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45993.381195486108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45993.381195486108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45993.381195486108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45993.381195486108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45993.381195486108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45993.381195486108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45993.381195486108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45993.381195486108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45993.381195486108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45993.381195486108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45993.381195486108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45993.381195486108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45993.381195486108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45993.381195486108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45993.381195486108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45993.381195486108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45993.381195486108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45993.381195486108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45993.381195486108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45993.381195486108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45993.381195486108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45993.381195486108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45993.381195486108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45993.381195486108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45993.381195486108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45993.381195486108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45993.381195486108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45993.381195486108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45993.381195486108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45993.381195486108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45993.381195486108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45993.381195486108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45993.381195486108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45993.381195486108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45993.381195486108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45993.381195486108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45993.381195486108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45993.381195486108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45993.381195486108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45993.381195486108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45993.381195486108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45993.381195486108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45993.381195486108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45993.381195486108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45993.381195486108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45993.381195486108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45993.381195486108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45993.381195486108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45993.381195486108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45993.381195486108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45993.381195486108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45993.381195486108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45993.381195486108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45993.381195486108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45993.381195486108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45993.381195486108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45993.381195486108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45993.381195486108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45993.381195486108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45993.381195486108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ref="G195:G240" ca="1" si="4">IFERROR(NOW()-F195,"")</f>
        <v>45993.381195486108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45993.381195486108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45993.381195486108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45993.381195486108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45993.381195486108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45993.381195486108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45993.381195486108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45993.381195486108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45993.381195486108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45993.381195486108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45993.381195486108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45993.381195486108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45993.381195486108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45993.381195486108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45993.381195486108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45993.381195486108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45993.381195486108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45993.381195486108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45993.381195486108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45993.381195486108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45993.381195486108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45993.381195486108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45993.381195486108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45993.381195486108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45993.381195486108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45993.381195486108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45993.381195486108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45993.381195486108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45993.381195486108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45993.381195486108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45993.381195486108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45993.381195486108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45993.381195486108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45993.381195486108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45993.381195486108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45993.381195486108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45993.381195486108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45993.381195486108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45993.381195486108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45993.381195486108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45993.381195486108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45993.381195486108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45993.381195486108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45993.381195486108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45993.381195486108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45993.381195486108</v>
      </c>
      <c r="H240" s="92"/>
      <c r="I240" s="110" t="str">
        <f>IFERROR(VLOOKUP(D240,DB!A:F,6,0),"")</f>
        <v/>
      </c>
      <c r="J240" s="110" t="str">
        <f>IFERROR(VLOOKUP(D240,DB!A:G,7,0),"")</f>
        <v/>
      </c>
      <c r="K240" s="94"/>
      <c r="L240" s="88" t="str">
        <f>IFERROR(VLOOKUP(D240,DB!A:I,9,0),"")</f>
        <v/>
      </c>
    </row>
  </sheetData>
  <dataValidations count="2">
    <dataValidation allowBlank="1" showInputMessage="1" showErrorMessage="1" sqref="E1" xr:uid="{A4F81451-56CC-4543-9497-104C4E44EE4B}"/>
    <dataValidation type="list" allowBlank="1" showInputMessage="1" showErrorMessage="1" sqref="E2:E2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101.54913530092017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67.192318171291845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44.720084374996077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12.007896874994913</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38542</v>
      </c>
      <c r="E6" s="37" t="s">
        <v>39106</v>
      </c>
      <c r="F6" s="38">
        <v>45993.353807870371</v>
      </c>
      <c r="G6" s="105">
        <f ca="1">IFERROR(NOW()-F6,"")</f>
        <v>2.7387615737097804E-2</v>
      </c>
      <c r="H6" s="38">
        <v>45993.346863425926</v>
      </c>
      <c r="I6" s="37" t="str">
        <f>IFERROR(VLOOKUP(D6,DB!A:F,6,0),"")</f>
        <v>SCECO</v>
      </c>
      <c r="J6" s="37" t="str">
        <f>IFERROR(VLOOKUP(D6,DB!A:G,7,0),"")</f>
        <v>Haj Removal</v>
      </c>
      <c r="K6" s="37" t="s">
        <v>39211</v>
      </c>
      <c r="L6" s="37" t="str">
        <f>IFERROR(VLOOKUP(D6,DB!A:I,9,0),"")</f>
        <v>Latis</v>
      </c>
    </row>
    <row r="7" spans="1:13">
      <c r="A7" s="37"/>
      <c r="B7" s="37" t="str">
        <f>IFERROR(VLOOKUP(D7,DB!A:K,11,0),"")</f>
        <v>R5</v>
      </c>
      <c r="C7" s="37">
        <v>1</v>
      </c>
      <c r="D7" s="103" t="s">
        <v>34426</v>
      </c>
      <c r="E7" s="37"/>
      <c r="F7" s="38"/>
      <c r="G7" s="105">
        <f ca="1">IFERROR(NOW()-F7,"")</f>
        <v>45993.381195486108</v>
      </c>
      <c r="H7" s="38"/>
      <c r="I7" s="37" t="str">
        <f>IFERROR(VLOOKUP(D7,DB!A:F,6,0),"")</f>
        <v>SCECO</v>
      </c>
      <c r="J7" s="37" t="str">
        <f>IFERROR(VLOOKUP(D7,DB!A:G,7,0),"")</f>
        <v>Vandalized</v>
      </c>
      <c r="K7" s="37"/>
      <c r="L7" s="37" t="str">
        <f>IFERROR(VLOOKUP(D7,DB!A:I,9,0),"")</f>
        <v>Latis</v>
      </c>
    </row>
    <row r="8" spans="1:13">
      <c r="A8" s="37"/>
      <c r="B8" s="37" t="str">
        <f>IFERROR(VLOOKUP(D8,DB!A:K,11,0),"")</f>
        <v/>
      </c>
      <c r="C8" s="37"/>
      <c r="D8" s="37"/>
      <c r="E8" s="37"/>
      <c r="F8" s="38"/>
      <c r="G8" s="135">
        <f ca="1">IFERROR(NOW()-F8,"")</f>
        <v>45993.381195486108</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45993.381195486108</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45993.381195486108</v>
      </c>
      <c r="H10" s="38"/>
      <c r="I10" s="37" t="str">
        <f>IFERROR(VLOOKUP(D10,DB!A:F,6,0),"")</f>
        <v/>
      </c>
      <c r="J10" s="37" t="str">
        <f>IFERROR(VLOOKUP(D10,DB!A:G,7,0),"")</f>
        <v/>
      </c>
      <c r="K10" s="37"/>
      <c r="L10" s="37" t="str">
        <f>IFERROR(VLOOKUP(D10,DB!A:I,9,0),"")</f>
        <v/>
      </c>
    </row>
    <row r="11" spans="1:13">
      <c r="A11" s="37"/>
      <c r="B11" s="37" t="str">
        <f>IFERROR(VLOOKUP(D11,DB!A:K,11,0),"")</f>
        <v/>
      </c>
      <c r="C11" s="37"/>
      <c r="D11" s="154"/>
      <c r="E11" s="37"/>
      <c r="F11" s="38"/>
      <c r="G11" s="135">
        <f ca="1">IFERROR(NOW()-F11,"")</f>
        <v>45993.381195486108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45993.381195486108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45993.381195486108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45993.381195486108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45993.381195486108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45993.381195486108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45993.381195486108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45993.381195486108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45993.381195486108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45993.381195486108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45993.381195486108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45993.381195486108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45993.381195486108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45993.381195486108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45993.381195486108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45993.381195486108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45993.381195486108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45993.381195486108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45993.381195486108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45993.381195486108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45993.381195486108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45993.381195486108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45993.381195486108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45993.381195486108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45993.381195486108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45993.381195486108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45993.381195486108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45993.381195486108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45993.381195486108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45993.381195486108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45993.381195486108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45993.381195486108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45993.381195486108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45993.381195486108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45993.381195486108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45993.381195486108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45993.381195486108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45993.381195486108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45993.381195486108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45993.381195486108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45993.381195486108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45993.381195486108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45993.381195486108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45993.381195486108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45993.381195486108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45993.381195486108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45993.381195486108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45993.381195486108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45993.381195486108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45993.381195486108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29513</v>
      </c>
      <c r="E2" s="142" t="s">
        <v>39106</v>
      </c>
      <c r="F2" s="121">
        <v>45993.374930555554</v>
      </c>
      <c r="G2" s="72">
        <f ca="1">IFERROR(NOW()-F2,"-")</f>
        <v>6.2649305546074174E-3</v>
      </c>
      <c r="H2" s="121">
        <v>45993.367754629631</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45993.381195486108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45993.381195486108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45993.381195486108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45993.381195486108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45993.381195486108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45993.381195486108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45993.381195486108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45993.381195486108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45993.381195486108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45993.381195486108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45993.381195486108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45993.381195486108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45993.381195486108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45993.381195486108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45993.381195486108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45993.381195486108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45993.381195486108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45993.381195486108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45993.381195486108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45993.381195486108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45993.381195486108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45993.381195486108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45993.381195486108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45993.381195486108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45993.381195486108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45993.381195486108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45993.381195486108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45993.381195486108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45993.381195486108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45993.381195486108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45993.381195486108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45993.381195486108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45993.381195486108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45993.381195486108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45993.381195486108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45993.381195486108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45993.381195486108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45993.381195486108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45993.381195486108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45993.381195486108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45993.381195486108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45993.381195486108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45993.381195486108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45993.381195486108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45993.381195486108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45993.381195486108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45993.381195486108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45993.381195486108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45993.381195486108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45993.381195486108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45993.381195486108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45993.381195486108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45993.381195486108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45993.381195486108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45993.381195486108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45993.381195486108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45993.381195486108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45993.381195486108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45993.381195486108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45993.381195486108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45993.381195486108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45993.381195486108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45993.381195486108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45993.381195486108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45993.381195486108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45993.381195486108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45993.381195486108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45993.381195486108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45993.381195486108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45993.381195486108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45993.381195486108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45993.381195486108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45993.381195486108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45993.381195486108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45993.381195486108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45993.381195486108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45993.381195486108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45993.381195486108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45993.381195486108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45993.381195486108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45993.381195486108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45993.381195486108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45993.381195486108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45993.381195486108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45993.381195486108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45993.381195486108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45993.381195486108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45993.381195486108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45993.381195486108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45993.381195486108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45993.381195486108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45993.381195486108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45993.381195486108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45993.381195486108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45993.381195486108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45993.381195486108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45993.381195486108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45993.381195486108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45993.381195486108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45993.381195486108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45993.381195486108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45993.381195486108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45993.381195486108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45993.381195486108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45993.381195486108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45993.381195486108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45993.381195486108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45993.381195486108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45993.381195486108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45993.381195486108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45993.381195486108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45993.381195486108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45993.381195486108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45993.381195486108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45993.381195486108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45993.381195486108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45993.381195486108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45993.381195486108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45993.381195486108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45993.381195486108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45993.381195486108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45993.381195486108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45993.381195486108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45993.381195486108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45993.381195486108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45993.381195486108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45993.381195486108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45993.381195486108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45993.381195486108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45993.381195486108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45993.381195486108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45993.381195486108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45993.381195486108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45993.381195486108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45993.381195486108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45993.381195486108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45993.381195486108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45993.381195486108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45993.381195486108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45993.381195486108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45993.381195486108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45993.381195486108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45993.381195486108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45993.381195486108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45993.381195486108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45993.381195486108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45993.381195486108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45993.381195486108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45993.381195486108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45993.381195486108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45993.381195486108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45993.381195486108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45993.381195486108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45993.381195486108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45993.381195486108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45993.381195486108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45993.381195486108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45993.381195486108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45993.381195486108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45993.381195486108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45993.381195486108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45993.381195486108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45993.381195486108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45993.381195486108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45993.381195486108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45993.381195486108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45993.381195486108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45993.381195486108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45993.381195486108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45993.381195486108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45993.381195486108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45993.381195486108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45993.381195486108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45993.381195486108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45993.381195486108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45993.381195486108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45993.381195486108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45993.381195486108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45993.381195486108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45993.381195486108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45993.381195486108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45993.381195486108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45993.381195486108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45993.381195486108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45993.381195486108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45993.381195486108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45993.381195486108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45993.381195486108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45993.381195486108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45993.381195486108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45993.381195486108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45993.381195486108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45993.381195486108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45993.381195486108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45993.381195486108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45993.381195486108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45993.381195486108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45993.381195486108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45993.381195486108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45993.381195486108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45993.381195486108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45993.381195486108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45993.381195486108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45993.381195486108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45993.381195486108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45993.381195486108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45993.381195486108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45993.381195486108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45993.381195486108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45993.381195486108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45993.381195486108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45993.381195486108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45993.381195486108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45993.381195486108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45993.381195486108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45993.381195486108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45993.381195486108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45993.381195486108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45993.381195486108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45993.381195486108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45993.381195486108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45993.381195486108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45993.381195486108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45993.381195486108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45993.381195486108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45993.381195486108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45993.381195486108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45993.381195486108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45993.381195486108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45993.381195486108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45993.381195486108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45993.381195486108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45993.381195486108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45993.381195486108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45993.381195486108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45993.381195486108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45993.381195486108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45993.381195486108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45993.381195486108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45993.381195486108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45993.381195486108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45993.381195486108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45993.381195486108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45993.381195486108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45993.381195486108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45993.381195486108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45993.381195486108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45993.381195486108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45993.381195486108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45993.381195486108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45993.381195486108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45993.381195486108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45993.381195486108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45993.381195486108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45993.381195486108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45993.381195486108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45993.381195486108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45993.381195486108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45993.381195486108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45993.381195486108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45993.381195486108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45993.381195486108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45993.381195486108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45993.381195486108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45993.381195486108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45993.381195486108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45993.381195486108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45993.381195486108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45993.381195486108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45993.381195486108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45993.381195486108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45993.381195486108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45993.381195486108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45993.381195486108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45993.381195486108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45993.381195486108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45993.381195486108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45993.381195486108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45993.381195486108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45993.381195486108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45993.381195486108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45993.381195486108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45993.381195486108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45993.381195486108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45993.381195486108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45993.381195486108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45993.381195486108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45993.381195486108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45993.381195486108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45993.381195486108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45993.381195486108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45993.381195486108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45993.381195486108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45993.381195486108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45993.381195486108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45993.381195486108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45993.381195486108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45993.381195486108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45993.381195486108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45993.381195486108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45993.381195486108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45993.381195486108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45993.381195486108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45993.381195486108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45993.381195486108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45993.381195486108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45993.381195486108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45993.381195486108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45993.381195486108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45993.381195486108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45993.381195486108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45993.381195486108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45993.381195486108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45993.381195486108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45993.381195486108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45993.381195486108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45993.381195486108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45993.381195486108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45993.381195486108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45993.381195486108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45993.381195486108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45993.381195486108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45993.381195486108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45993.381195486108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45993.381195486108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45993.381195486108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45993.381195486108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45993.381195486108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45993.381195486108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45993.381195486108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45993.381195486108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45993.381195486108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45993.381195486108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45993.381195486108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45993.381195486108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45993.381195486108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45993.381195486108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45993.381195486108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45993.381195486108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45993.381195486108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45993.381195486108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45993.381195486108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45993.381195486108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45993.381195486108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45993.381195486108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45993.381195486108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45993.381195486108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45993.381195486108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45993.381195486108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45993.381195486108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45993.381195486108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45993.381195486108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45993.381195486108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45993.381195486108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45993.381195486108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45993.381195486108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45993.381195486108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45993.381195486108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45993.381195486108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45993.381195486108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45993.381195486108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45993.381195486108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45993.381195486108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45993.381195486108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45993.381195486108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45993.381195486108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45993.381195486108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45993.381195486108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45993.381195486108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45993.381195486108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45993.381195486108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45993.381195486108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45993.381195486108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45993.381195486108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45993.381195486108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45993.381195486108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45993.381195486108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45993.381195486108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45993.381195486108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45993.381195486108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45993.381195486108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45993.381195486108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45993.381195486108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45993.381195486108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45993.381195486108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45993.381195486108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45993.381195486108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45993.381195486108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45993.381195486108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45993.381195486108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45993.381195486108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45993.381195486108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45993.381195486108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45993.381195486108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45993.381195486108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45993.381195486108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45993.381195486108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45993.381195486108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45993.381195486108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45993.381195486108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45993.381195486108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45993.381195486108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45993.381195486108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45993.381195486108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45993.381195486108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45993.381195486108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45993.381195486108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45993.381195486108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45993.381195486108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45993.381195486108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45993.381195486108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45993.381195486108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45993.381195486108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45993.381195486108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45993.381195486108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45993.381195486108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45993.381195486108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45993.381195486108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45993.381195486108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45993.381195486108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45993.381195486108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45993.381195486108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45993.381195486108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45993.381195486108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45993.381195486108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45993.381195486108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45993.381195486108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45993.381195486108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45993.381195486108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45993.381195486108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45993.381195486108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45993.381195486108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45993.381195486108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45993.381195486108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45993.381195486108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45993.381195486108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45993.381195486108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45993.381195486108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45993.381195486108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45993.381195486108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45993.381195486108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45993.381195486108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45993.381195486108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45993.381195486108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45993.381195486108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45993.381195486108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45993.381195486108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45993.381195486108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45993.381195486108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45993.381195486108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45993.381195486108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45993.381195486108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45993.381195486108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45993.381195486108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45993.381195486108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45993.381195486108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45993.381195486108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45993.381195486108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45993.381195486108</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45993.381195486108</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2025-12-02T06:10:57Z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