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36" documentId="13_ncr:1_{F6CB121F-512D-4AA6-A0C1-0FB36C537598}" xr6:coauthVersionLast="47" xr6:coauthVersionMax="47" xr10:uidLastSave="{08E394E3-08A8-4FFF-A714-89739FD4DDE0}"/>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<sst xmlns="http://schemas.openxmlformats.org/spreadsheetml/2006/main" count="179036" uniqueCount="39110">
  <si>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</si>
  <si>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</si>
  <si>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</si>
  <si>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</si>
  <si>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</si>
  <si>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</si>
  <si>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</si>
  <si>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</si>
  <si>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</si>
  <si>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</si>
  <si>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</si>
  <si>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</si>
  <si>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</si>
  <si>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</si>
  <si>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</si>
  <si>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</si>
  <si>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</si>
  <si>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</si>
  <si>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</si>
  <si>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</si>
  <si>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</si>
  <si>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</si>
  <si>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</si>
  <si>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</si>
  <si>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</si>
  <si>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</si>
  <si>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</si>
  <si>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</si>
  <si>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</si>
  <si>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</si>
  <si>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</si>
  <si>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</si>
  <si>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</si>
  <si>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</si>
  <si>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</si>
  <si>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</si>
  <si>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</si>
  <si>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</si>
  <si>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</si>
  <si>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</si>
  <si>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</si>
  <si>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</si>
  <si>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</si>
  <si>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</si>
  <si>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</si>
  <si>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</si>
  <si>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</si>
  <si>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</si>
  <si>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</si>
  <si>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</si>
  <si>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</si>
  <si>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</si>
  <si>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</si>
  <si>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</si>
  <si>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</si>
  <si>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</si>
  <si>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</si>
  <si>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</si>
  <si>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</si>
  <si>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</si>
  <si>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</si>
  <si>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</si>
  <si>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</si>
  <si>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</si>
  <si>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</si>
  <si>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</si>
  <si>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</si>
  <si>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</si>
  <si>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</si>
  <si>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</si>
  <si>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</si>
  <si>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</si>
  <si>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</si>
  <si>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</si>
  <si>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</si>
  <si>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</si>
  <si>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</si>
  <si>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</si>
  <si>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</si>
  <si>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</si>
  <si>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</si>
  <si>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</si>
  <si>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</si>
  <si>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</si>
  <si>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</si>
  <si>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</si>
  <si>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</si>
  <si>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</si>
  <si>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</si>
  <si>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</si>
  <si>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</si>
  <si>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</si>
  <si>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</si>
  <si>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</si>
  <si>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</si>
  <si>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</si>
  <si>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</si>
  <si>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</si>
  <si>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</si>
  <si>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</si>
  <si>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</si>
  <si>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</si>
  <si>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</si>
  <si>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</si>
  <si>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</si>
  <si>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</si>
  <si>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</si>
  <si>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</si>
  <si>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</si>
  <si>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</si>
  <si>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</si>
  <si>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</si>
  <si>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</si>
  <si>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</si>
  <si>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</si>
  <si>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</si>
  <si>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</si>
  <si>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</si>
  <si>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</si>
  <si>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</si>
  <si>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</si>
  <si>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</si>
  <si>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</si>
  <si>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</si>
  <si>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</si>
  <si>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</si>
  <si>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</si>
  <si>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</si>
  <si>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</si>
  <si>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</si>
  <si>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</si>
  <si>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</si>
  <si>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</si>
  <si>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</si>
  <si>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</si>
  <si>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</si>
  <si>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</si>
  <si>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</si>
  <si>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</si>
  <si>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</si>
  <si>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</si>
  <si>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</si>
  <si>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</si>
  <si>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</si>
  <si>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</si>
  <si>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</si>
  <si>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</si>
  <si>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</si>
  <si>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</si>
  <si>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</si>
  <si>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</si>
  <si>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</si>
  <si>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</si>
  <si>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</si>
  <si>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</si>
  <si>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</si>
  <si>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</si>
  <si>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</si>
  <si>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</si>
  <si>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</si>
  <si>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</si>
  <si>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</si>
  <si>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</si>
  <si>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</si>
  <si>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</si>
  <si>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</si>
  <si>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</si>
  <si>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</si>
  <si>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</si>
  <si>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</si>
  <si>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</si>
  <si>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</si>
  <si>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</si>
  <si>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</si>
  <si>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</si>
  <si>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</si>
  <si>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</si>
  <si>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</si>
  <si>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</si>
  <si>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</si>
  <si>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</si>
  <si>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</si>
  <si>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</si>
  <si>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</si>
  <si>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</si>
  <si>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</si>
  <si>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</si>
  <si>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</si>
  <si>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</si>
  <si>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</si>
  <si>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</si>
  <si>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</si>
  <si>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</si>
  <si>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</si>
  <si>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</si>
  <si>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</si>
  <si>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</si>
  <si>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</si>
  <si>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</si>
  <si>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</si>
  <si>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</si>
  <si>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</si>
  <si>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</si>
  <si>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</si>
  <si>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</si>
  <si>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</si>
  <si>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</si>
  <si>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</si>
  <si>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</si>
  <si>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</si>
  <si>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</si>
  <si>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</si>
  <si>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</si>
  <si>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</si>
  <si>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</si>
  <si>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</si>
  <si>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</si>
  <si>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</si>
  <si>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</si>
  <si>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</si>
  <si>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</si>
  <si>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</si>
  <si>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</si>
  <si>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</si>
  <si>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</si>
  <si>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</si>
  <si>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</si>
  <si>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</si>
  <si>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</si>
  <si>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</si>
  <si>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</si>
  <si>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</si>
  <si>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</si>
  <si>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</si>
  <si>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</si>
  <si>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</si>
  <si>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</si>
  <si>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</si>
  <si>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</si>
  <si>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</si>
  <si>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</si>
  <si>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</si>
  <si>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</si>
  <si>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</si>
  <si>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</si>
  <si>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</si>
  <si>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</si>
  <si>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</si>
  <si>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</si>
  <si>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</si>
  <si>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</si>
  <si>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</si>
  <si>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</si>
  <si>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</si>
  <si>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</si>
  <si>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</si>
  <si>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</si>
  <si>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</si>
  <si>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</si>
  <si>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</si>
  <si>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</si>
  <si>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</si>
  <si>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</si>
  <si>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</si>
  <si>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</si>
  <si>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</si>
  <si>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</si>
  <si>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</si>
  <si>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</si>
  <si>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</si>
  <si>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</si>
  <si>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</si>
  <si>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</si>
  <si>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</si>
  <si>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</si>
  <si>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</si>
  <si>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</si>
  <si>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</si>
  <si>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</si>
  <si>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</si>
  <si>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</si>
  <si>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</si>
  <si>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</si>
  <si>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</si>
  <si>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</si>
  <si>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</si>
  <si>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</si>
  <si>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</si>
  <si>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</si>
  <si>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</si>
  <si>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</si>
  <si>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</si>
  <si>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</si>
  <si>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</si>
  <si>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</si>
  <si>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</si>
  <si>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</si>
  <si>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</si>
  <si>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</si>
  <si>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</si>
  <si>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</si>
  <si>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</si>
  <si>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</si>
  <si>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</si>
  <si>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</si>
  <si>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</si>
  <si>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</si>
  <si>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</si>
  <si>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</si>
  <si>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</si>
  <si>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</si>
  <si>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</si>
  <si>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</si>
  <si>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</si>
  <si>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</si>
  <si>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</si>
  <si>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</si>
  <si>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</si>
  <si>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</si>
  <si>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</si>
  <si>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</si>
  <si>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</si>
  <si>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</si>
  <si>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</si>
  <si>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</si>
  <si>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</si>
  <si>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</si>
  <si>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</si>
  <si>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</si>
  <si>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</si>
  <si>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</si>
  <si>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</si>
  <si>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</si>
  <si>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</si>
  <si>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</si>
  <si>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</si>
  <si>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</si>
  <si>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</si>
  <si>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</si>
  <si>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</si>
  <si>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</si>
  <si>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</si>
  <si>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</si>
  <si>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</si>
  <si>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</si>
  <si>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</si>
  <si>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</si>
  <si>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</si>
  <si>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</si>
  <si>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</si>
  <si>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</si>
  <si>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</si>
  <si>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</si>
  <si>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</si>
  <si>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</si>
  <si>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</si>
  <si>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</si>
  <si>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</si>
  <si>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</si>
  <si>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</si>
  <si>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</si>
  <si>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</si>
  <si>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</si>
  <si>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</si>
  <si>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</si>
  <si>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</si>
  <si>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</si>
  <si>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</si>
  <si>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</si>
  <si>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</si>
  <si>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</si>
  <si>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</si>
  <si>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</si>
  <si>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</si>
  <si>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</si>
  <si>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</si>
  <si>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</si>
  <si>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</si>
  <si>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</si>
  <si>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</si>
  <si>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</si>
  <si>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</si>
  <si>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</si>
  <si>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</si>
  <si>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</si>
  <si>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</si>
  <si>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</si>
  <si>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</si>
  <si>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</si>
  <si>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</si>
  <si>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</si>
  <si>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</si>
  <si>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</si>
  <si>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</si>
  <si>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</si>
  <si>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</si>
  <si>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</si>
  <si>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</si>
  <si>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</si>
  <si>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</si>
  <si>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</si>
  <si>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</si>
  <si>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</si>
  <si>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</si>
  <si>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</si>
  <si>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</si>
  <si>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</si>
  <si>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</si>
  <si>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</si>
  <si>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</si>
  <si>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</si>
  <si>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</si>
  <si>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</si>
  <si>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</si>
  <si>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</si>
  <si>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</si>
  <si>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</si>
  <si>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</si>
  <si>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</si>
  <si>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</si>
  <si>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</si>
  <si>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</si>
  <si>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</si>
  <si>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</si>
  <si>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</si>
  <si>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</si>
  <si>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</si>
  <si>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</si>
  <si>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</si>
  <si>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</si>
  <si>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</si>
  <si>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</si>
  <si>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</si>
  <si>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</si>
  <si>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</si>
  <si>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</si>
  <si>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</si>
  <si>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</si>
  <si>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</si>
  <si>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</si>
  <si>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</si>
  <si>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</si>
  <si>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</si>
  <si>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</si>
  <si>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</si>
  <si>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</si>
  <si>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</si>
  <si>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</si>
  <si>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</si>
  <si>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</si>
  <si>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</si>
  <si>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</si>
  <si>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</si>
  <si>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</si>
  <si>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</si>
  <si>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</si>
  <si>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</si>
  <si>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</si>
  <si>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</si>
  <si>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</si>
  <si>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</si>
  <si>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</si>
  <si>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</si>
  <si>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</si>
  <si>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</si>
  <si>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</si>
  <si>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</si>
  <si>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</si>
  <si>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</si>
  <si>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</si>
  <si>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</si>
  <si>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</si>
  <si>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</si>
  <si>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</si>
  <si>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</si>
  <si>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</si>
  <si>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</si>
  <si>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</si>
  <si>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</si>
  <si>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</si>
  <si>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</si>
  <si>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</si>
  <si>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</si>
  <si>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</si>
  <si>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</si>
  <si>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</si>
  <si>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</si>
  <si>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</si>
  <si>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</si>
  <si>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</si>
  <si>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</si>
  <si>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</si>
  <si>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</si>
  <si>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</si>
  <si>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</si>
  <si>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</si>
  <si>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</si>
  <si>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</si>
  <si>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</si>
  <si>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</si>
  <si>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</si>
  <si>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</si>
  <si>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</si>
  <si>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</si>
  <si>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</si>
  <si>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</si>
  <si>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</si>
  <si>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</si>
  <si>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</si>
  <si>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</si>
  <si>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</si>
  <si>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</si>
  <si>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</si>
  <si>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</si>
  <si>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</si>
  <si>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</si>
  <si>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</si>
  <si>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</si>
  <si>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</si>
  <si>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</si>
  <si>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</si>
  <si>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</si>
  <si>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</si>
  <si>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</si>
  <si>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</si>
  <si>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</si>
  <si>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</si>
  <si>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</si>
  <si>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</si>
  <si>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</si>
  <si>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</si>
  <si>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</si>
  <si>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</si>
  <si>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</si>
  <si>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</si>
  <si>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</si>
  <si>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</si>
  <si>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</si>
  <si>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</si>
  <si>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</si>
  <si>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</si>
  <si>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</si>
  <si>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</si>
  <si>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</si>
  <si>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</si>
  <si>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</si>
  <si>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</si>
  <si>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</si>
  <si>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</si>
  <si>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</si>
  <si>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</si>
  <si>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</si>
  <si>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</si>
  <si>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</si>
  <si>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</si>
  <si>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</si>
  <si>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</si>
  <si>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</si>
  <si>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</si>
  <si>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</si>
  <si>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</si>
  <si>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</si>
  <si>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</si>
  <si>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</si>
  <si>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</si>
  <si>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</si>
  <si>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</si>
  <si>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</si>
  <si>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</si>
  <si>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</si>
  <si>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</si>
  <si>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</si>
  <si>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</si>
  <si>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</si>
  <si>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</si>
  <si>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</si>
  <si>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</si>
  <si>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</si>
  <si>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</si>
  <si>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</si>
  <si>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</si>
  <si>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</si>
  <si>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</si>
  <si>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</si>
  <si>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</si>
  <si>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</si>
  <si>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</si>
  <si>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</si>
  <si>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</si>
  <si>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</si>
  <si>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</si>
  <si>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</si>
  <si>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</si>
  <si>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</si>
  <si>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</si>
  <si>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</si>
  <si>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</si>
  <si>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</si>
  <si>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</si>
  <si>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</si>
  <si>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</si>
  <si>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</si>
  <si>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</si>
  <si>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</si>
  <si>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</si>
  <si>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</si>
  <si>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</si>
  <si>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</si>
  <si>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</si>
  <si>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</si>
  <si>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</si>
  <si>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</si>
  <si>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</si>
  <si>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</si>
  <si>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</si>
  <si>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</si>
  <si>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</si>
  <si>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</si>
  <si>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</si>
  <si>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</si>
  <si>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</si>
  <si>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</si>
  <si>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</si>
  <si>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</si>
  <si>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</si>
  <si>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</si>
  <si>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</si>
  <si>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</si>
  <si>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</si>
  <si>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</si>
  <si>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</si>
  <si>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</si>
  <si>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</si>
  <si>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</si>
  <si>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</si>
  <si>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</si>
  <si>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</si>
  <si>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</si>
  <si>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</si>
  <si>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</si>
  <si>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</si>
  <si>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</si>
  <si>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</si>
  <si>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</si>
  <si>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</si>
  <si>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</si>
  <si>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</si>
  <si>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</si>
  <si>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</si>
  <si>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</si>
  <si>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</si>
  <si>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</si>
  <si>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</si>
  <si>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</si>
  <si>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</si>
  <si>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</si>
  <si>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</si>
  <si>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</si>
  <si>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</si>
  <si>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</si>
  <si>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</si>
  <si>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</si>
  <si>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</si>
  <si>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</si>
  <si>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</si>
  <si>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</si>
  <si>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</si>
  <si>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</si>
  <si>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</si>
  <si>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</si>
  <si>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</si>
  <si>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</si>
  <si>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</si>
  <si>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</si>
  <si>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</si>
  <si>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</si>
  <si>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</si>
  <si>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</si>
  <si>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</si>
  <si>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</si>
  <si>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</si>
  <si>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</si>
  <si>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</si>
  <si>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</si>
  <si>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</si>
  <si>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</si>
  <si>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</si>
  <si>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</si>
  <si>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</si>
  <si>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</si>
  <si>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</si>
  <si>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</si>
  <si>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</si>
  <si>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</si>
  <si>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</si>
  <si>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</si>
  <si>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</si>
  <si>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</si>
  <si>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</si>
  <si>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</si>
  <si>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</si>
  <si>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</si>
  <si>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</si>
  <si>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</si>
  <si>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</si>
  <si>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</si>
  <si>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</si>
  <si>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</si>
  <si>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</si>
  <si>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</si>
  <si>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</si>
  <si>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</si>
  <si>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</si>
  <si>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</si>
  <si>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</si>
  <si>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</si>
  <si>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</si>
  <si>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</si>
  <si>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</si>
  <si>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</si>
  <si>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</si>
  <si>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</si>
  <si>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</si>
  <si>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</si>
  <si>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</si>
  <si>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</si>
  <si>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</si>
  <si>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</si>
  <si>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</si>
  <si>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</si>
  <si>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</si>
  <si>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</si>
  <si>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</si>
  <si>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</si>
  <si>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</si>
  <si>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</si>
  <si>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</si>
  <si>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</si>
  <si>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</si>
  <si>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</si>
  <si>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</si>
  <si>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</si>
  <si>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</si>
  <si>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</si>
  <si>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</si>
  <si>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</si>
  <si>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</si>
  <si>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</si>
  <si>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</si>
  <si>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</si>
  <si>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</si>
  <si>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</si>
  <si>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</si>
  <si>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</si>
  <si>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</si>
  <si>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</si>
  <si>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</si>
  <si>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</si>
  <si>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</si>
  <si>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</si>
  <si>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</si>
  <si>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</si>
  <si>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</si>
  <si>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</si>
  <si>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</si>
  <si>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</si>
  <si>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</si>
  <si>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</si>
  <si>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</si>
  <si>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</si>
  <si>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</si>
  <si>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</si>
  <si>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</si>
  <si>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</si>
  <si>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</si>
  <si>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</si>
  <si>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</si>
  <si>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</si>
  <si>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</si>
  <si>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</si>
  <si>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</si>
  <si>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</si>
  <si>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</si>
  <si>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</si>
  <si>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</si>
  <si>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</si>
  <si>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</si>
  <si>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</si>
  <si>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</si>
  <si>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</si>
  <si>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</si>
  <si>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</si>
  <si>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</si>
  <si>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</si>
  <si>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</si>
  <si>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</si>
  <si>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</si>
  <si>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</si>
  <si>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</si>
  <si>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</si>
  <si>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</si>
  <si>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</si>
  <si>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</si>
  <si>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</si>
  <si>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</si>
  <si>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</si>
  <si>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</si>
  <si>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</si>
  <si>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</si>
  <si>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</si>
  <si>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</si>
  <si>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</si>
  <si>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</si>
  <si>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</si>
  <si>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</si>
  <si>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</si>
  <si>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</si>
  <si>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</si>
  <si>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</si>
  <si>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</si>
  <si>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</si>
  <si>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</si>
  <si>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</si>
  <si>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</si>
  <si>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</si>
  <si>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</si>
  <si>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</si>
  <si>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</si>
  <si>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</si>
  <si>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</si>
  <si>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</si>
  <si>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</si>
  <si>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</si>
  <si>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</si>
  <si>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</si>
  <si>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</si>
  <si>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</si>
  <si>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</si>
  <si>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</si>
  <si>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</si>
  <si>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</si>
  <si>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</si>
  <si>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</si>
  <si>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</si>
  <si>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</si>
  <si>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</si>
  <si>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</si>
  <si>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</si>
  <si>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</si>
  <si>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</si>
  <si>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</si>
  <si>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</si>
  <si>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</si>
  <si>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</si>
  <si>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</si>
  <si>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</si>
  <si>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</si>
  <si>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</si>
  <si>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</si>
  <si>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</si>
  <si>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</si>
  <si>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</si>
  <si>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</si>
  <si>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</si>
  <si>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</si>
  <si>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</si>
  <si>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</si>
  <si>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</si>
  <si>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</si>
  <si>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</si>
  <si>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</si>
  <si>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</si>
  <si>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</si>
  <si>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</si>
  <si>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</si>
  <si>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</si>
  <si>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</si>
  <si>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</si>
  <si>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</si>
  <si>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</si>
  <si>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</si>
  <si>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</si>
  <si>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</si>
  <si>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</si>
  <si>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</si>
  <si>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</si>
  <si>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</si>
  <si>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</si>
  <si>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</si>
  <si>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</si>
  <si>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</si>
  <si>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</si>
  <si>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</si>
  <si>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</si>
  <si>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</si>
  <si>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</si>
  <si>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</si>
  <si>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</si>
  <si>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</si>
  <si>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</si>
  <si>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</si>
  <si>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</si>
  <si>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</si>
  <si>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</si>
  <si>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</si>
  <si>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</si>
  <si>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</si>
  <si>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</si>
  <si>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</si>
  <si>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</si>
  <si>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</si>
  <si>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</si>
  <si>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</si>
  <si>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</si>
  <si>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</si>
  <si>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</si>
  <si>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</si>
  <si>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</si>
  <si>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</si>
  <si>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</si>
  <si>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</si>
  <si>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</si>
  <si>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</si>
  <si>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</si>
  <si>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</si>
  <si>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</si>
  <si>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</si>
  <si>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</si>
  <si>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</si>
  <si>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</si>
  <si>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</si>
  <si>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</si>
  <si>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</si>
  <si>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</si>
  <si>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</si>
  <si>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</si>
  <si>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</si>
  <si>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</si>
  <si>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</si>
  <si>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</si>
  <si>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</si>
  <si>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</si>
  <si>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</si>
  <si>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</si>
  <si>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</si>
  <si>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</si>
  <si>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</si>
  <si>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</si>
  <si>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</si>
  <si>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</si>
  <si>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</si>
  <si>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</si>
  <si>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</si>
  <si>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</si>
  <si>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</si>
  <si>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</si>
  <si>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</si>
  <si>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</si>
  <si>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</si>
  <si>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</si>
  <si>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</si>
  <si>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</si>
  <si>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</si>
  <si>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</si>
  <si>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</si>
  <si>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</si>
  <si>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</si>
  <si>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</si>
  <si>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</si>
  <si>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</si>
  <si>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</si>
  <si>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</si>
  <si>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</si>
  <si>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</si>
  <si>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</si>
  <si>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</si>
  <si>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</si>
  <si>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</si>
  <si>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</si>
  <si>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</si>
  <si>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</si>
  <si>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</si>
  <si>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</si>
  <si>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</si>
  <si>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</si>
  <si>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</si>
  <si>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</si>
  <si>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</si>
  <si>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</si>
  <si>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</si>
  <si>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</si>
  <si>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</si>
  <si>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</si>
  <si>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</si>
  <si>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</si>
  <si>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</si>
  <si>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</si>
  <si>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</si>
  <si>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</si>
  <si>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</si>
  <si>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</si>
  <si>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</si>
  <si>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</si>
  <si>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</si>
  <si>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</si>
  <si>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</si>
  <si>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</si>
  <si>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</si>
  <si>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</si>
  <si>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</si>
  <si>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</si>
  <si>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</si>
  <si>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</si>
  <si>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</si>
  <si>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</si>
  <si>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</si>
  <si>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</si>
  <si>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</si>
  <si>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</si>
  <si>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</si>
  <si>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</si>
  <si>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</si>
  <si>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</si>
  <si>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</si>
  <si>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</si>
  <si>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</si>
  <si>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</si>
  <si>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</si>
  <si>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</si>
  <si>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</si>
  <si>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</si>
  <si>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</si>
  <si>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</si>
  <si>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</si>
  <si>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</si>
  <si>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</si>
  <si>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</si>
  <si>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</si>
  <si>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</si>
  <si>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</si>
  <si>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</si>
  <si>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</si>
  <si>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</si>
  <si>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</si>
  <si>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</si>
  <si>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</si>
  <si>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</si>
  <si>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</si>
  <si>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</si>
  <si>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</si>
  <si>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</si>
  <si>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</si>
  <si>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</si>
  <si>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</si>
  <si>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</si>
  <si>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</si>
  <si>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</si>
  <si>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</si>
  <si>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</si>
  <si>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</si>
  <si>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</si>
  <si>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</si>
  <si>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</si>
  <si>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</si>
  <si>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</si>
  <si>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</si>
  <si>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</si>
  <si>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</si>
  <si>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</si>
  <si>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</si>
  <si>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</si>
  <si>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</si>
  <si>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</si>
  <si>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</si>
  <si>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</si>
  <si>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</si>
  <si>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</si>
  <si>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</si>
  <si>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</si>
  <si>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</si>
  <si>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</si>
  <si>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</si>
  <si>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</si>
  <si>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</si>
  <si>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</si>
  <si>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</si>
  <si>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</si>
  <si>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</si>
  <si>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</si>
  <si>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</si>
  <si>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</si>
  <si>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</si>
  <si>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</si>
  <si>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</si>
  <si>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</si>
  <si>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</si>
  <si>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</si>
  <si>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</si>
  <si>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</si>
  <si>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</si>
  <si>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</si>
  <si>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</si>
  <si>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</si>
  <si>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</si>
  <si>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</si>
  <si>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</si>
  <si>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</si>
  <si>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</si>
  <si>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</si>
  <si>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</si>
  <si>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</si>
  <si>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</si>
  <si>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</si>
  <si>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</si>
  <si>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</si>
  <si>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</si>
  <si>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</si>
  <si>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</si>
  <si>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</si>
  <si>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</si>
  <si>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</si>
  <si>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</si>
  <si>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</si>
  <si>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</si>
  <si>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</si>
  <si>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</si>
  <si>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</si>
  <si>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</si>
  <si>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</si>
  <si>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</si>
  <si>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</si>
  <si>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</si>
  <si>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</si>
  <si>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</si>
  <si>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</si>
  <si>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</si>
  <si>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</si>
  <si>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</si>
  <si>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</si>
  <si>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</si>
  <si>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</si>
  <si>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</si>
  <si>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</si>
  <si>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</si>
  <si>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</si>
  <si>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</si>
  <si>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</si>
  <si>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</si>
  <si>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</si>
  <si>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</si>
  <si>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</si>
  <si>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</si>
  <si>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</si>
  <si>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</si>
  <si>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</si>
  <si>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</si>
  <si>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</si>
  <si>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</si>
  <si>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</si>
  <si>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</si>
  <si>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</si>
  <si>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</si>
  <si>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</si>
  <si>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</si>
  <si>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</si>
  <si>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</si>
  <si>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</si>
  <si>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</si>
  <si>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</si>
  <si>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</si>
  <si>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</si>
  <si>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</si>
  <si>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</si>
  <si>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</si>
  <si>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</si>
  <si>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</si>
  <si>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</si>
  <si>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</si>
  <si>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</si>
  <si>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</si>
  <si>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</si>
  <si>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</si>
  <si>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</si>
  <si>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</si>
  <si>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</si>
  <si>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</si>
  <si>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</si>
  <si>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</si>
  <si>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</si>
  <si>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</si>
  <si>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</si>
  <si>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</si>
  <si>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</si>
  <si>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</si>
  <si>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</si>
  <si>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</si>
  <si>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</si>
  <si>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</si>
  <si>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</si>
  <si>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</si>
  <si>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</si>
  <si>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</si>
  <si>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</si>
  <si>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</si>
  <si>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</si>
  <si>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</si>
  <si>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</si>
  <si>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</si>
  <si>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</si>
  <si>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</si>
  <si>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</si>
  <si>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</si>
  <si>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</si>
  <si>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</si>
  <si>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</si>
  <si>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</si>
  <si>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</si>
  <si>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</si>
  <si>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</si>
  <si>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</si>
  <si>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</si>
  <si>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</si>
  <si>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</si>
  <si>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</si>
  <si>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</si>
  <si>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</si>
  <si>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</si>
  <si>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</si>
  <si>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</si>
  <si>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</si>
  <si>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</si>
  <si>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</si>
  <si>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</si>
  <si>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</si>
  <si>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</si>
  <si>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</si>
  <si>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</si>
  <si>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</si>
  <si>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</si>
  <si>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</si>
  <si>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</si>
  <si>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</si>
  <si>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</si>
  <si>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</si>
  <si>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</si>
  <si>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</si>
  <si>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</si>
  <si>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</si>
  <si>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</si>
  <si>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</si>
  <si>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</si>
  <si>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</si>
  <si>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</si>
  <si>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</si>
  <si>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</si>
  <si>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</si>
  <si>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</si>
  <si>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</si>
  <si>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</si>
  <si>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</si>
  <si>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</si>
  <si>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</si>
  <si>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</si>
  <si>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</si>
  <si>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</si>
  <si>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</si>
  <si>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</si>
  <si>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</si>
  <si>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</si>
  <si>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</si>
  <si>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</si>
  <si>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</si>
  <si>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</si>
  <si>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</si>
  <si>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</si>
  <si>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</si>
  <si>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</si>
  <si>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</si>
  <si>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</si>
  <si>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</si>
  <si>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</si>
  <si>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</si>
  <si>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</si>
  <si>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</si>
  <si>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</si>
  <si>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</si>
  <si>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</si>
  <si>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</si>
  <si>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</si>
  <si>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</si>
  <si>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</si>
  <si>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</si>
  <si>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</si>
  <si>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</si>
  <si>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</si>
  <si>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</si>
  <si>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</si>
  <si>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</si>
  <si>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</si>
  <si>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</si>
  <si>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</si>
  <si>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</si>
  <si>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</si>
  <si>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</si>
  <si>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</si>
  <si>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</si>
  <si>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</si>
  <si>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</si>
  <si>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</si>
  <si>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</si>
  <si>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</si>
  <si>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</si>
  <si>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</si>
  <si>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</si>
  <si>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</si>
  <si>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</si>
  <si>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</si>
  <si>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</si>
  <si>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</si>
  <si>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</si>
  <si>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</si>
  <si>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</si>
  <si>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</si>
  <si>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</si>
  <si>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</si>
  <si>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</si>
  <si>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</si>
  <si>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</si>
  <si>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</si>
  <si>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</si>
  <si>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</si>
  <si>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</si>
  <si>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</si>
  <si>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</si>
  <si>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</si>
  <si>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</si>
  <si>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</si>
  <si>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</si>
  <si>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</si>
  <si>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</si>
  <si>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</si>
  <si>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</si>
  <si>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</si>
  <si>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</si>
  <si>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</si>
  <si>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</si>
  <si>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</si>
  <si>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</si>
  <si>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</si>
  <si>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</si>
  <si>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</si>
  <si>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</si>
  <si>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</si>
  <si>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</si>
  <si>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</si>
  <si>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</si>
  <si>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</si>
  <si>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</si>
  <si>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</si>
  <si>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</si>
  <si>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</si>
  <si>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</si>
  <si>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</si>
  <si>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</si>
  <si>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</si>
  <si>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</si>
  <si>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</si>
  <si>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</si>
  <si>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</si>
  <si>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</si>
  <si>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</si>
  <si>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</si>
  <si>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</si>
  <si>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</si>
  <si>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</si>
  <si>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</si>
  <si>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</si>
  <si>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</si>
  <si>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</si>
  <si>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</si>
  <si>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</si>
  <si>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</si>
  <si>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</si>
  <si>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</si>
  <si>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</si>
  <si>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</si>
  <si>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</si>
  <si>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</si>
  <si>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</si>
  <si>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</si>
  <si>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</si>
  <si>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</si>
  <si>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</si>
  <si>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</si>
  <si>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</si>
  <si>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</si>
  <si>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</si>
  <si>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</si>
  <si>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</si>
  <si>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</si>
  <si>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</si>
  <si>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</si>
  <si>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</si>
  <si>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</si>
  <si>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</si>
  <si>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</si>
  <si>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</si>
  <si>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</si>
  <si>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</si>
  <si>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</si>
  <si>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</si>
  <si>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</si>
  <si>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</si>
  <si>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</si>
  <si>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</si>
  <si>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</si>
  <si>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</si>
  <si>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</si>
  <si>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</si>
  <si>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</si>
  <si>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</si>
  <si>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</si>
  <si>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</si>
  <si>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</si>
  <si>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</si>
  <si>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</si>
  <si>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</si>
  <si>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</si>
  <si>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</si>
  <si>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</si>
  <si>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</si>
  <si>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</si>
  <si>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</si>
  <si>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</si>
  <si>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</si>
  <si>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</si>
  <si>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</si>
  <si>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</si>
  <si>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</si>
  <si>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</si>
  <si>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</si>
  <si>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</si>
  <si>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</si>
  <si>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</si>
  <si>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</si>
  <si>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</si>
  <si>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</si>
  <si>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</si>
  <si>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</si>
  <si>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</si>
  <si>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</si>
  <si>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</si>
  <si>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</si>
  <si>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</si>
  <si>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</si>
  <si>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</si>
  <si>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</si>
  <si>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</si>
  <si>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</si>
  <si>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</si>
  <si>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</si>
  <si>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</si>
  <si>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</si>
  <si>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</si>
  <si>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</si>
  <si>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</si>
  <si>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</si>
  <si>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</si>
  <si>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</si>
  <si>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</si>
  <si>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</si>
  <si>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</si>
  <si>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</si>
  <si>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</si>
  <si>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</si>
  <si>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</si>
  <si>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</si>
  <si>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</si>
  <si>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</si>
  <si>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</si>
  <si>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</si>
  <si>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</si>
  <si>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</si>
  <si>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</si>
  <si>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</si>
  <si>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</si>
  <si>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</si>
  <si>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</si>
  <si>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</si>
  <si>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</si>
  <si>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</si>
  <si>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</si>
  <si>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</si>
  <si>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</si>
  <si>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</si>
  <si>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</si>
  <si>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</si>
  <si>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</si>
  <si>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</si>
  <si>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</si>
  <si>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</si>
  <si>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</si>
  <si>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</si>
  <si>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</si>
  <si>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</si>
  <si>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</si>
  <si>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</si>
  <si>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</si>
  <si>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</si>
  <si>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</si>
  <si>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</si>
  <si>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</si>
  <si>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</si>
  <si>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</si>
  <si>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</si>
  <si>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</si>
  <si>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</si>
  <si>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</si>
  <si>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</si>
  <si>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</si>
  <si>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</si>
  <si>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</si>
  <si>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</si>
  <si>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</si>
  <si>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</si>
  <si>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</si>
  <si>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</si>
  <si>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</si>
  <si>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</si>
  <si>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</si>
  <si>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</si>
  <si>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</si>
  <si>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</si>
  <si>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</si>
  <si>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</si>
  <si>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</si>
  <si>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</si>
  <si>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</si>
  <si>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</si>
  <si>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</si>
  <si>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</si>
  <si>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</si>
  <si>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</si>
  <si>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</si>
  <si>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</si>
  <si>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</si>
  <si>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</si>
  <si>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</si>
  <si>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</si>
  <si>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</si>
  <si>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</si>
  <si>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</si>
  <si>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</si>
  <si>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</si>
  <si>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</si>
  <si>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</si>
  <si>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</si>
  <si>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</si>
  <si>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</si>
  <si>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</si>
  <si>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</si>
  <si>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</si>
  <si>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</si>
  <si>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</si>
  <si>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</si>
  <si>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</si>
  <si>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</si>
  <si>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</si>
  <si>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</si>
  <si>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</si>
  <si>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</si>
  <si>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</si>
  <si>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</si>
  <si>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</si>
  <si>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</si>
  <si>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</si>
  <si>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</si>
  <si>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</si>
  <si>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</si>
  <si>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</si>
  <si>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</si>
  <si>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</si>
  <si>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</si>
  <si>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</si>
  <si>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</si>
  <si>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</si>
  <si>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</si>
  <si>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</si>
  <si>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</si>
  <si>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</si>
  <si>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</si>
  <si>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</si>
  <si>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</si>
  <si>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</si>
  <si>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</si>
  <si>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</si>
  <si>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</si>
  <si>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</si>
  <si>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</si>
  <si>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</si>
  <si>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</si>
  <si>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</si>
  <si>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</si>
  <si>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</si>
  <si>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</si>
  <si>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</si>
  <si>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</si>
  <si>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</si>
  <si>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</si>
  <si>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</si>
  <si>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</si>
  <si>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</si>
  <si>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</si>
  <si>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</si>
  <si>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</si>
  <si>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</si>
  <si>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</si>
  <si>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</si>
  <si>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</si>
  <si>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</si>
  <si>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</si>
  <si>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</si>
  <si>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</si>
  <si>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</si>
  <si>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</si>
  <si>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</si>
  <si>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</si>
  <si>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</si>
  <si>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</si>
  <si>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</si>
  <si>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</si>
  <si>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</si>
  <si>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</si>
  <si>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</si>
  <si>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</si>
  <si>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</si>
  <si>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</si>
  <si>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</si>
  <si>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</si>
  <si>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</si>
  <si>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</si>
  <si>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</si>
  <si>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</si>
  <si>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</si>
  <si>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</si>
  <si>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</si>
  <si>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</si>
  <si>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</si>
  <si>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</si>
  <si>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</si>
  <si>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</si>
  <si>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</si>
  <si>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</si>
  <si>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</si>
  <si>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</si>
  <si>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</si>
  <si>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</si>
  <si>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</si>
  <si>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</si>
  <si>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</si>
  <si>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</si>
  <si>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</si>
  <si>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</si>
  <si>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</si>
  <si>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</si>
  <si>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</si>
  <si>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</si>
  <si>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</si>
  <si>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</si>
  <si>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</si>
  <si>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</si>
  <si>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</si>
  <si>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</si>
  <si>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</si>
  <si>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</si>
  <si>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</si>
  <si>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</si>
  <si>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</si>
  <si>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</si>
  <si>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</si>
  <si>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</si>
  <si>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</si>
  <si>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</si>
  <si>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</si>
  <si>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</si>
  <si>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</si>
  <si>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</si>
  <si>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</si>
  <si>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</si>
  <si>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</si>
  <si>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</si>
  <si>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</si>
  <si>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</si>
  <si>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</si>
  <si>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</si>
  <si>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</si>
  <si>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</si>
  <si>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</si>
  <si>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</si>
  <si>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</si>
  <si>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</si>
  <si>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</si>
  <si>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</si>
  <si>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</si>
  <si>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</si>
  <si>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</si>
  <si>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</si>
  <si>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</si>
  <si>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</si>
  <si>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</si>
  <si>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</si>
  <si>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</si>
  <si>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</si>
  <si>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</si>
  <si>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</si>
  <si>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</si>
  <si>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</si>
  <si>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</si>
  <si>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</si>
  <si>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</si>
  <si>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</si>
  <si>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</si>
  <si>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</si>
  <si>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</si>
  <si>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</si>
  <si>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</si>
  <si>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</si>
  <si>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</si>
  <si>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</si>
  <si>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</si>
  <si>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</si>
  <si>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</si>
  <si>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</si>
  <si>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</si>
  <si>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</si>
  <si>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</si>
  <si>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</si>
  <si>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</si>
  <si>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</si>
  <si>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</si>
  <si>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</si>
  <si>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</si>
  <si>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</si>
  <si>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</si>
  <si>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</si>
  <si>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</si>
  <si>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</si>
  <si>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</si>
  <si>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</si>
  <si>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</si>
  <si>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</si>
  <si>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</si>
  <si>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</si>
  <si>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</si>
  <si>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</si>
  <si>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</si>
  <si>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</si>
  <si>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</si>
  <si>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</si>
  <si>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</si>
  <si>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</si>
  <si>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</si>
  <si>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</si>
  <si>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</si>
  <si>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</si>
  <si>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</si>
  <si>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</si>
  <si>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</si>
  <si>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</si>
  <si>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</si>
  <si>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</si>
  <si>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</si>
  <si>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</si>
  <si>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</si>
  <si>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</si>
  <si>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</si>
  <si>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</si>
  <si>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</si>
  <si>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</si>
  <si>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</si>
  <si>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</si>
  <si>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</si>
  <si>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</si>
  <si>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</si>
  <si>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</si>
  <si>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</si>
  <si>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</si>
  <si>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</si>
  <si>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</si>
  <si>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</si>
  <si>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</si>
  <si>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</si>
  <si>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</si>
  <si>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</si>
  <si>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</si>
  <si>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</si>
  <si>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</si>
  <si>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</si>
  <si>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</si>
  <si>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</si>
  <si>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</si>
  <si>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</si>
  <si>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</si>
  <si>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</si>
  <si>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</si>
  <si>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</si>
  <si>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</si>
  <si>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</si>
  <si>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</si>
  <si>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</si>
  <si>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</si>
  <si>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</si>
  <si>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</si>
  <si>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</si>
  <si>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</si>
  <si>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</si>
  <si>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</si>
  <si>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</si>
  <si>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</si>
  <si>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</si>
  <si>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</si>
  <si>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</si>
  <si>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</si>
  <si>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</si>
  <si>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</si>
  <si>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</si>
  <si>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</si>
  <si>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</si>
  <si>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</si>
  <si>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</si>
  <si>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</si>
  <si>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</si>
  <si>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</si>
  <si>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</si>
  <si>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</si>
  <si>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</si>
  <si>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</si>
  <si>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</si>
  <si>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</si>
  <si>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</si>
  <si>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</si>
  <si>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</si>
  <si>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</si>
  <si>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</si>
  <si>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</si>
  <si>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</si>
  <si>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</si>
  <si>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</si>
  <si>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</si>
  <si>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</si>
  <si>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</si>
  <si>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</si>
  <si>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</si>
  <si>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</si>
  <si>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</si>
  <si>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</si>
  <si>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</si>
  <si>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</si>
  <si>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</si>
  <si>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</si>
  <si>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</si>
  <si>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</si>
  <si>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</si>
  <si>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</si>
  <si>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</si>
  <si>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</si>
  <si>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</si>
  <si>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</si>
  <si>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</si>
  <si>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</si>
  <si>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</si>
  <si>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</si>
  <si>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</si>
  <si>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</si>
  <si>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</si>
  <si>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</si>
  <si>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</si>
  <si>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</si>
  <si>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</si>
  <si>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</si>
  <si>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</si>
  <si>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</si>
  <si>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</si>
  <si>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</si>
  <si>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</si>
  <si>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</si>
  <si>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</si>
  <si>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</si>
  <si>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</si>
  <si>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</si>
  <si>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</si>
  <si>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</si>
  <si>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</si>
  <si>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</si>
  <si>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</si>
  <si>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</si>
  <si>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</si>
  <si>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</si>
  <si>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</si>
  <si>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</si>
  <si>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</si>
  <si>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</si>
  <si>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</si>
  <si>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</si>
  <si>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</si>
  <si>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</si>
  <si>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</si>
  <si>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</si>
  <si>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</si>
  <si>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</si>
  <si>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</si>
  <si>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</si>
  <si>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</si>
  <si>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</si>
  <si>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</si>
  <si>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</si>
  <si>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</si>
  <si>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</si>
  <si>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</si>
  <si>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</si>
  <si>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</si>
  <si>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</si>
  <si>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</si>
  <si>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</si>
  <si>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</si>
  <si>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</si>
  <si>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</si>
  <si>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</si>
  <si>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</si>
  <si>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</si>
  <si>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</si>
  <si>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</si>
  <si>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</si>
  <si>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</si>
  <si>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</si>
  <si>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</si>
  <si>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</si>
  <si>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</si>
  <si>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</si>
  <si>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</si>
  <si>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</si>
  <si>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</si>
  <si>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</si>
  <si>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</si>
  <si>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</si>
  <si>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</si>
  <si>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</si>
  <si>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</si>
  <si>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</si>
  <si>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</si>
  <si>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</si>
  <si>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</si>
  <si>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</si>
  <si>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</si>
  <si>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</si>
  <si>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</si>
  <si>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</si>
  <si>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</si>
  <si>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</si>
  <si>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</si>
  <si>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</si>
  <si>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</si>
  <si>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</si>
  <si>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</si>
  <si>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</si>
  <si>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</si>
  <si>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</si>
  <si>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</si>
  <si>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</si>
  <si>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</si>
  <si>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</si>
  <si>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</si>
  <si>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</si>
  <si>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</si>
  <si>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</si>
  <si>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</si>
  <si>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</si>
  <si>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</si>
  <si>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</si>
  <si>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</si>
  <si>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</si>
  <si>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</si>
  <si>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</si>
  <si>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</si>
  <si>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</si>
  <si>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</si>
  <si>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</si>
  <si>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</si>
  <si>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</si>
  <si>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</si>
  <si>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</si>
  <si>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</si>
  <si>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</si>
  <si>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</si>
  <si>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</si>
  <si>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</si>
  <si>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</si>
  <si>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</si>
  <si>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</si>
  <si>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</si>
  <si>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</si>
  <si>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</si>
  <si>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</si>
  <si>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</si>
  <si>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</si>
  <si>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</si>
  <si>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</si>
  <si>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</si>
  <si>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</si>
  <si>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</si>
  <si>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</si>
  <si>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</si>
  <si>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</si>
  <si>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</si>
  <si>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</si>
  <si>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</si>
  <si>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</si>
  <si>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</si>
  <si>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</si>
  <si>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</si>
  <si>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</si>
  <si>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</si>
  <si>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</si>
  <si>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</si>
  <si>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</si>
  <si>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</si>
  <si>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</si>
  <si>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</si>
  <si>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</si>
  <si>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</si>
  <si>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</si>
  <si>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</si>
  <si>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</si>
  <si>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</si>
  <si>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</si>
  <si>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</si>
  <si>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</si>
  <si>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</si>
  <si>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</si>
  <si>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</si>
  <si>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</si>
  <si>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</si>
  <si>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</si>
  <si>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</si>
  <si>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</si>
  <si>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</si>
  <si>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</si>
  <si>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</si>
  <si>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</si>
  <si>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</si>
  <si>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</si>
  <si>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</si>
  <si>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</si>
  <si>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</si>
  <si>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</si>
  <si>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</si>
  <si>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</si>
  <si>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</si>
  <si>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</si>
  <si>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</si>
  <si>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</si>
  <si>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</si>
  <si>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</si>
  <si>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</si>
  <si>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</si>
  <si>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</si>
  <si>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</si>
  <si>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</si>
  <si>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</si>
  <si>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</si>
  <si>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</si>
  <si>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</si>
  <si>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</si>
  <si>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</si>
  <si>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</si>
  <si>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</si>
  <si>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</si>
  <si>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</si>
  <si>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</si>
  <si>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</si>
  <si>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</si>
  <si>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</si>
  <si>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</si>
  <si>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</si>
  <si>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</si>
  <si>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</si>
  <si>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</si>
  <si>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</si>
  <si>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</si>
  <si>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</si>
  <si>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</si>
  <si>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</si>
  <si>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</si>
  <si>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</si>
  <si>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</si>
  <si>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</si>
  <si>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</si>
  <si>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</si>
  <si>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</si>
  <si>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</si>
  <si>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</si>
  <si>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</si>
  <si>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</si>
  <si>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</si>
  <si>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</si>
  <si>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</si>
  <si>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</si>
  <si>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</si>
  <si>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</si>
  <si>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</si>
  <si>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</si>
  <si>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</si>
  <si>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</si>
  <si>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</si>
  <si>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</si>
  <si>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</si>
  <si>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</si>
  <si>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</si>
  <si>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</si>
  <si>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</si>
  <si>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</si>
  <si>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</si>
  <si>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</si>
  <si>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</si>
  <si>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</si>
  <si>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</si>
  <si>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</si>
  <si>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</si>
  <si>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</si>
  <si>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</si>
  <si>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</si>
  <si>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</si>
  <si>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</si>
  <si>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</si>
  <si>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</si>
  <si>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</si>
  <si>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</si>
  <si>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</si>
  <si>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</si>
  <si>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</si>
  <si>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</si>
  <si>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</si>
  <si>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</si>
  <si>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</si>
  <si>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</si>
  <si>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</si>
  <si>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</si>
  <si>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</si>
  <si>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</si>
  <si>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</si>
  <si>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</si>
  <si>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</si>
  <si>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</si>
  <si>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</si>
  <si>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</si>
  <si>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</si>
  <si>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</si>
  <si>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</si>
  <si>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</si>
  <si>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</si>
  <si>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</si>
  <si>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</si>
  <si>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</si>
  <si>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</si>
  <si>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</si>
  <si>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</si>
  <si>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</si>
  <si>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</si>
  <si>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</si>
  <si>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</si>
  <si>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</si>
  <si>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</si>
  <si>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</si>
  <si>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</si>
  <si>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</si>
  <si>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</si>
  <si>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</si>
  <si>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</si>
  <si>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</si>
  <si>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</si>
  <si>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</si>
  <si>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</si>
  <si>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</si>
  <si>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</si>
  <si>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</si>
  <si>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</si>
  <si>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</si>
  <si>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</si>
  <si>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</si>
  <si>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</si>
  <si>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</si>
  <si>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</si>
  <si>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</si>
  <si>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</si>
  <si>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</si>
  <si>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</si>
  <si>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</si>
  <si>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</si>
  <si>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</si>
  <si>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</si>
  <si>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</si>
  <si>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</si>
  <si>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</si>
  <si>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</si>
  <si>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</si>
  <si>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</si>
  <si>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</si>
  <si>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</si>
  <si>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</si>
  <si>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</si>
  <si>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</si>
  <si>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</si>
  <si>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</si>
  <si>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</si>
  <si>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</si>
  <si>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</si>
  <si>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</si>
  <si>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</si>
  <si>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</si>
  <si>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</si>
  <si>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</si>
  <si>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</si>
  <si>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</si>
  <si>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</si>
  <si>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</si>
  <si>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</si>
  <si>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</si>
  <si>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</si>
  <si>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</si>
  <si>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</si>
  <si>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</si>
  <si>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</si>
  <si>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</si>
  <si>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</si>
  <si>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</si>
  <si>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</si>
  <si>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</si>
  <si>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</si>
  <si>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</si>
  <si>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</si>
  <si>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</si>
  <si>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</si>
  <si>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</si>
  <si>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</si>
  <si>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</si>
  <si>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</si>
  <si>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</si>
  <si>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</si>
  <si>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</si>
  <si>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</si>
  <si>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</si>
  <si>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</si>
  <si>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</si>
  <si>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</si>
  <si>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</si>
  <si>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</si>
  <si>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</si>
  <si>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</si>
  <si>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</si>
  <si>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</si>
  <si>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</si>
  <si>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</si>
  <si>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</si>
  <si>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</si>
  <si>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</si>
  <si>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</si>
  <si>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</si>
  <si>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</si>
  <si>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</si>
  <si>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</si>
  <si>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</si>
  <si>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</si>
  <si>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</si>
  <si>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</si>
  <si>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</si>
  <si>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</si>
  <si>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</si>
  <si>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</si>
  <si>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</si>
  <si>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</si>
  <si>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</si>
  <si>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</si>
  <si>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</si>
  <si>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</si>
  <si>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</si>
  <si>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</si>
  <si>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</si>
  <si>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</si>
  <si>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</si>
  <si>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</si>
  <si>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</si>
  <si>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</si>
  <si>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</si>
  <si>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</si>
  <si>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</si>
  <si>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</si>
  <si>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</si>
  <si>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</si>
  <si>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</si>
  <si>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</si>
  <si>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</si>
  <si>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</si>
  <si>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</si>
  <si>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</si>
  <si>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</si>
  <si>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</si>
  <si>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</si>
  <si>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</si>
  <si>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</si>
  <si>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</si>
  <si>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</si>
  <si>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</si>
  <si>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</si>
  <si>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</si>
  <si>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</si>
  <si>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</si>
  <si>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</si>
  <si>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</si>
  <si>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</si>
  <si>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</si>
  <si>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</si>
  <si>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</si>
  <si>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</si>
  <si>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</si>
  <si>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</si>
  <si>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</si>
  <si>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</si>
  <si>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</si>
  <si>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</si>
  <si>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</si>
  <si>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</si>
  <si>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</si>
  <si>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</si>
  <si>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</si>
  <si>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</si>
  <si>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</si>
  <si>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</si>
  <si>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</si>
  <si>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</si>
  <si>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</si>
  <si>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</si>
  <si>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</si>
  <si>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</si>
  <si>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</si>
  <si>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</si>
  <si>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</si>
  <si>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</si>
  <si>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</si>
  <si>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</si>
  <si>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</si>
  <si>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</si>
  <si>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</si>
  <si>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</si>
  <si>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</si>
  <si>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</si>
  <si>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</si>
  <si>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</si>
  <si>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</si>
  <si>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</si>
  <si>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</si>
  <si>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</si>
  <si>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</si>
  <si>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</si>
  <si>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</si>
  <si>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</si>
  <si>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</si>
  <si>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</si>
  <si>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</si>
  <si>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</si>
  <si>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</si>
  <si>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</si>
  <si>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</si>
  <si>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</si>
  <si>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</si>
  <si>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</si>
  <si>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</si>
  <si>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</si>
  <si>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</si>
  <si>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</si>
  <si>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</si>
  <si>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</si>
  <si>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</si>
  <si>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</si>
  <si>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</si>
  <si>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</si>
  <si>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</si>
  <si>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</si>
  <si>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</si>
  <si>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</si>
  <si>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</si>
  <si>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</si>
  <si>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</si>
  <si>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</si>
  <si>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</si>
  <si>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</si>
  <si>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</si>
  <si>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</si>
  <si>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</si>
  <si>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</si>
  <si>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</si>
  <si>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</si>
  <si>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</si>
  <si>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</si>
  <si>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</si>
  <si>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</si>
  <si>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</si>
  <si>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</si>
  <si>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</si>
  <si>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</si>
  <si>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</si>
  <si>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</si>
  <si>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</si>
  <si>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</si>
  <si>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</si>
  <si>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</si>
  <si>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</si>
  <si>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</si>
  <si>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</si>
  <si>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</si>
  <si>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</si>
  <si>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</si>
  <si>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</si>
  <si>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</si>
  <si>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</si>
  <si>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</si>
  <si>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</si>
  <si>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</si>
  <si>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</si>
  <si>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</si>
  <si>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</si>
  <si>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</si>
  <si>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</si>
  <si>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</si>
  <si>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</si>
  <si>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</si>
  <si>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</si>
  <si>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</si>
  <si>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</si>
  <si>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</si>
  <si>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</si>
  <si>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</si>
  <si>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</si>
  <si>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</si>
  <si>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</si>
  <si>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</si>
  <si>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</si>
  <si>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</si>
  <si>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</si>
  <si>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</si>
  <si>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</si>
  <si>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</si>
  <si>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</si>
  <si>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</si>
  <si>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</si>
  <si>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</si>
  <si>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</si>
  <si>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</si>
  <si>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</si>
  <si>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</si>
  <si>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</si>
  <si>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</si>
  <si>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</si>
  <si>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</si>
  <si>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</si>
  <si>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</si>
  <si>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</si>
  <si>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</si>
  <si>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</si>
  <si>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</si>
  <si>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</si>
  <si>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</si>
  <si>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</si>
  <si>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</si>
  <si>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</si>
  <si>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</si>
  <si>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</si>
  <si>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</si>
  <si>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</si>
  <si>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</si>
  <si>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</si>
  <si>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</si>
  <si>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</si>
  <si>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</si>
  <si>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</si>
  <si>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</si>
  <si>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</si>
  <si>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</si>
  <si>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</si>
  <si>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</si>
  <si>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</si>
  <si>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</si>
  <si>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</si>
  <si>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</si>
  <si>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</si>
  <si>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</si>
  <si>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</si>
  <si>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</si>
  <si>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</si>
  <si>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</si>
  <si>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</si>
  <si>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</si>
  <si>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</si>
  <si>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</si>
  <si>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</si>
  <si>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</si>
  <si>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</si>
  <si>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</si>
  <si>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</si>
  <si>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</si>
  <si>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</si>
  <si>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</si>
  <si>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</si>
  <si>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</si>
  <si>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</si>
  <si>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</si>
  <si>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</si>
  <si>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</si>
  <si>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</si>
  <si>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</si>
  <si>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</si>
  <si>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</si>
  <si>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</si>
  <si>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</si>
  <si>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</si>
  <si>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</si>
  <si>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</si>
  <si>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</si>
  <si>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</si>
  <si>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</si>
  <si>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</si>
  <si>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</si>
  <si>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</si>
  <si>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</si>
  <si>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</si>
  <si>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</si>
  <si>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</si>
  <si>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</si>
  <si>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</si>
  <si>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</si>
  <si>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</si>
  <si>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</si>
  <si>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</si>
  <si>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</si>
  <si>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</si>
  <si>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</si>
  <si>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</si>
  <si>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</si>
  <si>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</si>
  <si>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</si>
  <si>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</si>
  <si>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</si>
  <si>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</si>
  <si>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</si>
  <si>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</si>
  <si>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</si>
  <si>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</si>
  <si>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</si>
  <si>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</si>
  <si>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</si>
  <si>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</si>
  <si>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</si>
  <si>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</si>
  <si>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</si>
  <si>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</si>
  <si>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</si>
  <si>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</si>
  <si>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</si>
  <si>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</si>
  <si>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</si>
  <si>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</si>
  <si>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</si>
  <si>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</si>
  <si>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</si>
  <si>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</si>
  <si>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</si>
  <si>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</si>
  <si>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</si>
  <si>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</si>
  <si>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</si>
  <si>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</si>
  <si>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</si>
  <si>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</si>
  <si>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</si>
  <si>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</si>
  <si>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</si>
  <si>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</si>
  <si>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</si>
  <si>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</si>
  <si>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</si>
  <si>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</si>
  <si>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</si>
  <si>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</si>
  <si>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</si>
  <si>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</si>
  <si>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</si>
  <si>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</si>
  <si>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</si>
  <si>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</si>
  <si>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</si>
  <si>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</si>
  <si>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</si>
  <si>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</si>
  <si>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</si>
  <si>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</si>
  <si>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</si>
  <si>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</si>
  <si>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</si>
  <si>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</si>
  <si>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</si>
  <si>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</si>
  <si>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</si>
  <si>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</si>
  <si>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</si>
  <si>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</si>
  <si>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</si>
  <si>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</si>
  <si>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</si>
  <si>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</si>
  <si>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</si>
  <si>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</si>
  <si>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</si>
  <si>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</si>
  <si>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</si>
  <si>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</si>
  <si>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</si>
  <si>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</si>
  <si>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</si>
  <si>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</si>
  <si>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</si>
  <si>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</si>
  <si>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</si>
  <si>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</si>
  <si>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</si>
  <si>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</si>
  <si>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</si>
  <si>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</si>
  <si>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</si>
  <si>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</si>
  <si>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</si>
  <si>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</si>
  <si>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</si>
  <si>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</si>
  <si>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</si>
  <si>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</si>
  <si>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</si>
  <si>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</si>
  <si>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</si>
  <si>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</si>
  <si>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</si>
  <si>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</si>
  <si>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</si>
  <si>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</si>
  <si>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</si>
  <si>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</si>
  <si>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</si>
  <si>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</si>
  <si>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</si>
  <si>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</si>
  <si>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</si>
  <si>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</si>
  <si>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</si>
  <si>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</si>
  <si>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</si>
  <si>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</si>
  <si>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</si>
  <si>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</si>
  <si>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</si>
  <si>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</si>
  <si>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</si>
  <si>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</si>
  <si>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</si>
  <si>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</si>
  <si>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</si>
  <si>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</si>
  <si>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</si>
  <si>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</si>
  <si>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</si>
  <si>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</si>
  <si>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</si>
  <si>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</si>
  <si>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</si>
  <si>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</si>
  <si>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</si>
  <si>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</si>
  <si>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</si>
  <si>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</si>
  <si>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</si>
  <si>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</si>
  <si>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</si>
  <si>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</si>
  <si>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</si>
  <si>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</si>
  <si>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</si>
  <si>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</si>
  <si>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</si>
  <si>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</si>
  <si>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</si>
  <si>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</si>
  <si>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</si>
  <si>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</si>
  <si>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</si>
  <si>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</si>
  <si>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</si>
  <si>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</si>
  <si>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</si>
  <si>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</si>
  <si>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</si>
  <si>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</si>
  <si>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</si>
  <si>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</si>
  <si>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</si>
  <si>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</si>
  <si>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</si>
  <si>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</si>
  <si>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</si>
  <si>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</si>
  <si>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</si>
  <si>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</si>
  <si>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</si>
  <si>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</si>
  <si>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</si>
  <si>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</si>
  <si>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</si>
  <si>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</si>
  <si>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</si>
  <si>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</si>
  <si>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</si>
  <si>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</si>
  <si>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</si>
  <si>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</si>
  <si>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</si>
  <si>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</si>
  <si>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</si>
  <si>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</si>
  <si>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</si>
  <si>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</si>
  <si>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</si>
  <si>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</si>
  <si>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</si>
  <si>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</si>
  <si>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</si>
  <si>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</si>
  <si>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</si>
  <si>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</si>
  <si>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</si>
  <si>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</si>
  <si>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</si>
  <si>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</si>
  <si>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</si>
  <si>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</si>
  <si>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</si>
  <si>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</si>
  <si>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</si>
  <si>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</si>
  <si>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</si>
  <si>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</si>
  <si>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</si>
  <si>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</si>
  <si>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</si>
  <si>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</si>
  <si>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</si>
  <si>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</si>
  <si>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</si>
  <si>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</si>
  <si>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</si>
  <si>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</si>
  <si>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</si>
  <si>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</si>
  <si>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</si>
  <si>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</si>
  <si>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</si>
  <si>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</si>
  <si>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</si>
  <si>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</si>
  <si>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</si>
  <si>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</si>
  <si>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</si>
  <si>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</si>
  <si>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</si>
  <si>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</si>
  <si>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</si>
  <si>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</si>
  <si>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</si>
  <si>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</si>
  <si>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</si>
  <si>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</si>
  <si>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</si>
  <si>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</si>
  <si>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</si>
  <si>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</si>
  <si>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</si>
  <si>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</si>
  <si>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</si>
  <si>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</si>
  <si>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</si>
  <si>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</si>
  <si>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</si>
  <si>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</si>
  <si>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</si>
  <si>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</si>
  <si>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</si>
  <si>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</si>
  <si>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</si>
  <si>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</si>
  <si>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</si>
  <si>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</si>
  <si>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</si>
  <si>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</si>
  <si>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</si>
  <si>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</si>
  <si>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</si>
  <si>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</si>
  <si>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</si>
  <si>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</si>
  <si>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</si>
  <si>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</si>
  <si>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</si>
  <si>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</si>
  <si>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</si>
  <si>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</si>
  <si>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</si>
  <si>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</si>
  <si>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</si>
  <si>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</si>
  <si>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</si>
  <si>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</si>
  <si>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</si>
  <si>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</si>
  <si>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</si>
  <si>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</si>
  <si>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</si>
  <si>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</si>
  <si>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</si>
  <si>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</si>
  <si>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</si>
  <si>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</si>
  <si>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</si>
  <si>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</si>
  <si>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</si>
  <si>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</si>
  <si>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</si>
  <si>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</si>
  <si>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</si>
  <si>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</si>
  <si>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</si>
  <si>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</si>
  <si>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</si>
  <si>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</si>
  <si>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</si>
  <si>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</si>
  <si>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</si>
  <si>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</si>
  <si>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</si>
  <si>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</si>
  <si>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</si>
  <si>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</si>
  <si>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</si>
  <si>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</si>
  <si>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</si>
  <si>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</si>
  <si>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</si>
  <si>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</si>
  <si>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</si>
  <si>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</si>
  <si>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</si>
  <si>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</si>
  <si>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</si>
  <si>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</si>
  <si>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</si>
  <si>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</si>
  <si>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</si>
  <si>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</si>
  <si>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</si>
  <si>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</si>
  <si>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</si>
  <si>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</si>
  <si>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</si>
  <si>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</si>
  <si>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</si>
  <si>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</si>
  <si>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</si>
  <si>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</si>
  <si>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</si>
  <si>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</si>
  <si>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</si>
  <si>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</si>
  <si>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</si>
  <si>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</si>
  <si>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</si>
  <si>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</si>
  <si>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</si>
  <si>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</si>
  <si>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</si>
  <si>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</si>
  <si>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</si>
  <si>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</si>
  <si>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</si>
  <si>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</si>
  <si>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</si>
  <si>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</si>
  <si>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</si>
  <si>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</si>
  <si>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</si>
  <si>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</si>
  <si>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</si>
  <si>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</si>
  <si>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</si>
  <si>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</si>
  <si>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</si>
  <si>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</si>
  <si>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</si>
  <si>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</si>
  <si>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</si>
  <si>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</si>
  <si>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</si>
  <si>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</si>
  <si>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</si>
  <si>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</si>
  <si>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</si>
  <si>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</si>
  <si>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</si>
  <si>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</si>
  <si>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</si>
  <si>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</si>
  <si>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</si>
  <si>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</si>
  <si>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</si>
  <si>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</si>
  <si>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</si>
  <si>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</si>
  <si>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</si>
  <si>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</si>
  <si>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</si>
  <si>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</si>
  <si>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</si>
  <si>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</si>
  <si>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</si>
  <si>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</si>
  <si>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</si>
  <si>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</si>
  <si>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</si>
  <si>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</si>
  <si>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</si>
  <si>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</si>
  <si>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</si>
  <si>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</si>
  <si>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</si>
  <si>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</si>
  <si>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</si>
  <si>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</si>
  <si>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</si>
  <si>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</si>
  <si>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</si>
  <si>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</si>
  <si>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</si>
  <si>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</si>
  <si>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</si>
  <si>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</si>
  <si>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</si>
  <si>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</si>
  <si>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</si>
  <si>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</si>
  <si>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</si>
  <si>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</si>
  <si>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</si>
  <si>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</si>
  <si>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</si>
  <si>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</si>
  <si>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</si>
  <si>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</si>
  <si>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</si>
  <si>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</si>
  <si>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</si>
  <si>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</si>
  <si>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</si>
  <si>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</si>
  <si>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</si>
  <si>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</si>
  <si>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</si>
  <si>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</si>
  <si>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</si>
  <si>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</si>
  <si>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</si>
  <si>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</si>
  <si>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</si>
  <si>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</si>
  <si>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</si>
  <si>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</si>
  <si>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</si>
  <si>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</si>
  <si>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</si>
  <si>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</si>
  <si>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</si>
  <si>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</si>
  <si>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</si>
  <si>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</si>
  <si>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</si>
  <si>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</si>
  <si>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</si>
  <si>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</si>
  <si>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</si>
  <si>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</si>
  <si>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</si>
  <si>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</si>
  <si>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</si>
  <si>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</si>
  <si>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</si>
  <si>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</si>
  <si>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</si>
  <si>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</si>
  <si>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</si>
  <si>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</si>
  <si>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</si>
  <si>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</si>
  <si>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</si>
  <si>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</si>
  <si>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</si>
  <si>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</si>
  <si>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</si>
  <si>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</si>
  <si>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</si>
  <si>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</si>
  <si>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</si>
  <si>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</si>
  <si>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</si>
  <si>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</si>
  <si>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</si>
  <si>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</si>
  <si>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</si>
  <si>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</si>
  <si>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</si>
  <si>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</si>
  <si>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</si>
  <si>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</si>
  <si>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</si>
  <si>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</si>
  <si>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</si>
  <si>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</si>
  <si>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</si>
  <si>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</si>
  <si>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</si>
  <si>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</si>
  <si>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</si>
  <si>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</si>
  <si>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</si>
  <si>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</si>
  <si>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</si>
  <si>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</si>
  <si>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</si>
  <si>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</si>
  <si>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</si>
  <si>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</si>
  <si>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</si>
  <si>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</si>
  <si>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</si>
  <si>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</si>
  <si>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</si>
  <si>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</si>
  <si>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</si>
  <si>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</si>
  <si>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</si>
  <si>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</si>
  <si>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</si>
  <si>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</si>
  <si>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</si>
  <si>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</si>
  <si>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</si>
  <si>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</si>
  <si>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</si>
  <si>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</si>
  <si>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</si>
  <si>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</si>
  <si>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</si>
  <si>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</si>
  <si>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</si>
  <si>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</si>
  <si>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</si>
  <si>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</si>
  <si>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</si>
  <si>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</si>
  <si>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</si>
  <si>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</si>
  <si>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</si>
  <si>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</si>
  <si>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</si>
  <si>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</si>
  <si>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</si>
  <si>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</si>
  <si>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</si>
  <si>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</si>
  <si>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</si>
  <si>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</si>
  <si>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</si>
  <si>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</si>
  <si>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</si>
  <si>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</si>
  <si>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</si>
  <si>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</si>
  <si>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</si>
  <si>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</si>
  <si>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</si>
  <si>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</si>
  <si>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</si>
  <si>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</si>
  <si>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</si>
  <si>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</si>
  <si>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</si>
  <si>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</si>
  <si>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</si>
  <si>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</si>
  <si>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</si>
  <si>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</si>
  <si>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</si>
  <si>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</si>
  <si>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</si>
  <si>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</si>
  <si>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</si>
  <si>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</si>
  <si>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</si>
  <si>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</si>
  <si>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</si>
  <si>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</si>
  <si>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</si>
  <si>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</si>
  <si>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</si>
  <si>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</si>
  <si>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</si>
  <si>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</si>
  <si>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</si>
  <si>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</si>
  <si>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</si>
  <si>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</si>
  <si>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</si>
  <si>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</si>
  <si>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</si>
  <si>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</si>
  <si>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</si>
  <si>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</si>
  <si>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</si>
  <si>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</si>
  <si>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</si>
  <si>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</si>
  <si>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</si>
  <si>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</si>
  <si>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</si>
  <si>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</si>
  <si>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</si>
  <si>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</si>
  <si>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</si>
  <si>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</si>
  <si>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</si>
  <si>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</si>
  <si>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</si>
  <si>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</si>
  <si>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</si>
  <si>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</si>
  <si>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</si>
  <si>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</si>
  <si>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</si>
  <si>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</si>
  <si>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</si>
  <si>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</si>
  <si>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</si>
  <si>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</si>
  <si>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</si>
  <si>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</si>
  <si>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</si>
  <si>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</si>
  <si>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</si>
  <si>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</si>
  <si>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</si>
  <si>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</si>
  <si>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</si>
  <si>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</si>
  <si>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</si>
  <si>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</si>
  <si>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</si>
  <si>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</si>
  <si>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</si>
  <si>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</si>
  <si>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</si>
  <si>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</si>
  <si>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</si>
  <si>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</si>
  <si>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</si>
  <si>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</si>
  <si>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</si>
  <si>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</si>
  <si>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</si>
  <si>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</si>
  <si>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</si>
  <si>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</si>
  <si>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</si>
  <si>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</si>
  <si>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</si>
  <si>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</si>
  <si>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</si>
  <si>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</si>
  <si>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</si>
  <si>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</si>
  <si>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</si>
  <si>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</si>
  <si>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</si>
  <si>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</si>
  <si>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</si>
  <si>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</si>
  <si>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</si>
  <si>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</si>
  <si>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</si>
  <si>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</si>
  <si>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</si>
  <si>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</si>
  <si>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</si>
  <si>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</si>
  <si>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</si>
  <si>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</si>
  <si>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</si>
  <si>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</si>
  <si>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</si>
  <si>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</si>
  <si>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</si>
  <si>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</si>
  <si>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</si>
  <si>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</si>
  <si>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</si>
  <si>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</si>
  <si>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</si>
  <si>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</si>
  <si>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</si>
  <si>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</si>
  <si>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</si>
  <si>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</si>
  <si>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</si>
  <si>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</si>
  <si>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</si>
  <si>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</si>
  <si>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</si>
  <si>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</si>
  <si>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</si>
  <si>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</si>
  <si>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</si>
  <si>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</si>
  <si>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</si>
  <si>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</si>
  <si>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</si>
  <si>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</si>
  <si>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</si>
  <si>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</si>
  <si>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</si>
  <si>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</si>
  <si>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</si>
  <si>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</si>
  <si>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</si>
  <si>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</si>
  <si>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</si>
  <si>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</si>
  <si>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</si>
  <si>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</si>
  <si>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</si>
  <si>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</si>
  <si>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</si>
  <si>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</si>
  <si>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</si>
  <si>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</si>
  <si>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</si>
  <si>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</si>
  <si>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</si>
  <si>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</si>
  <si>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</si>
  <si>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</si>
  <si>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</si>
  <si>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</si>
  <si>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</si>
  <si>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</si>
  <si>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</si>
  <si>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</si>
  <si>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</si>
  <si>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</si>
  <si>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</si>
  <si>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</si>
  <si>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</si>
  <si>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</si>
  <si>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</si>
  <si>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</si>
  <si>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</si>
  <si>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</si>
  <si>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</si>
  <si>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</si>
  <si>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</si>
  <si>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</si>
  <si>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</si>
  <si>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</si>
  <si>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</si>
  <si>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</si>
  <si>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</si>
  <si>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</si>
  <si>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</si>
  <si>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</si>
  <si>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</si>
  <si>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</si>
  <si>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</si>
  <si>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</si>
  <si>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</si>
  <si>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</si>
  <si>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</si>
  <si>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</si>
  <si>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</si>
  <si>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</si>
  <si>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</si>
  <si>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</si>
  <si>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</si>
  <si>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</si>
  <si>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</si>
  <si>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</si>
  <si>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</si>
  <si>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</si>
  <si>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</si>
  <si>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</si>
  <si>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</si>
  <si>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</si>
  <si>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</si>
  <si>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</si>
  <si>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</si>
  <si>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</si>
  <si>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</si>
  <si>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</si>
  <si>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</si>
  <si>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</si>
  <si>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</si>
  <si>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</si>
  <si>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</si>
  <si>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</si>
  <si>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</si>
  <si>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</si>
  <si>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</si>
  <si>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</si>
  <si>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</si>
  <si>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</si>
  <si>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</si>
  <si>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</si>
  <si>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</si>
  <si>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</si>
  <si>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</si>
  <si>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</si>
  <si>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</si>
  <si>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</si>
  <si>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</si>
  <si>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</si>
  <si>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</si>
  <si>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</si>
  <si>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</si>
  <si>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</si>
  <si>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</si>
  <si>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</si>
  <si>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</si>
  <si>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</si>
  <si>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</si>
  <si>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</si>
  <si>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</si>
  <si>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</si>
  <si>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</si>
  <si>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</si>
  <si>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</si>
  <si>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</si>
  <si>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</si>
  <si>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</si>
  <si>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</si>
  <si>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</si>
  <si>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</si>
  <si>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</si>
  <si>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</si>
  <si>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</si>
  <si>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</si>
  <si>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</si>
  <si>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</si>
  <si>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</si>
  <si>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</si>
  <si>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</si>
  <si>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</si>
  <si>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</si>
  <si>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</si>
  <si>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</si>
  <si>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</si>
  <si>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</si>
  <si>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</si>
  <si>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</si>
  <si>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</si>
  <si>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</si>
  <si>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</si>
  <si>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</si>
  <si>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</si>
  <si>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</si>
  <si>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</si>
  <si>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</si>
  <si>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</si>
  <si>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</si>
  <si>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</si>
  <si>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</si>
  <si>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</si>
  <si>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</si>
  <si>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</si>
  <si>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</si>
  <si>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</si>
  <si>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</si>
  <si>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</si>
  <si>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</si>
  <si>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</si>
  <si>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</si>
  <si>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</si>
  <si>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</si>
  <si>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</si>
  <si>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</si>
  <si>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</si>
  <si>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</si>
  <si>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</si>
  <si>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</si>
  <si>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</si>
  <si>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</si>
  <si>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</si>
  <si>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</si>
  <si>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</si>
  <si>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</si>
  <si>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</si>
  <si>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</si>
  <si>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</si>
  <si>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</si>
  <si>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</si>
  <si>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</si>
  <si>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</si>
  <si>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</si>
  <si>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</si>
  <si>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</si>
  <si>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</si>
  <si>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</si>
  <si>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</si>
  <si>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</si>
  <si>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</si>
  <si>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</si>
  <si>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</si>
  <si>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</si>
  <si>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</si>
  <si>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</si>
  <si>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</si>
  <si>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</si>
  <si>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</si>
  <si>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</si>
  <si>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</si>
  <si>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</si>
  <si>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</si>
  <si>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</si>
  <si>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</si>
  <si>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</si>
  <si>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</si>
  <si>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</si>
  <si>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</si>
  <si>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</si>
  <si>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</si>
  <si>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</si>
  <si>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</si>
  <si>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</si>
  <si>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</si>
  <si>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</si>
  <si>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</si>
  <si>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</si>
  <si>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</si>
  <si>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</si>
  <si>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</si>
  <si>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</si>
  <si>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</si>
  <si>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</si>
  <si>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</si>
  <si>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</si>
  <si>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</si>
  <si>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</si>
  <si>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</si>
  <si>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</si>
  <si>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</si>
  <si>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</si>
  <si>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</si>
  <si>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</si>
  <si>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</si>
  <si>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</si>
  <si>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</si>
  <si>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</si>
  <si>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</si>
  <si>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</si>
  <si>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</si>
  <si>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</si>
  <si>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</si>
  <si>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</si>
  <si>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</si>
  <si>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</si>
  <si>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</si>
  <si>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</si>
  <si>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</si>
  <si>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</si>
  <si>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</si>
  <si>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</si>
  <si>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</si>
  <si>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</si>
  <si>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</si>
  <si>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</si>
  <si>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</si>
  <si>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</si>
  <si>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</si>
  <si>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</si>
  <si>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</si>
  <si>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</si>
  <si>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</si>
  <si>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</si>
  <si>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</si>
  <si>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</si>
  <si>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</si>
  <si>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</si>
  <si>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</si>
  <si>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</si>
  <si>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</si>
  <si>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</si>
  <si>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</si>
  <si>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</si>
  <si>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</si>
  <si>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</si>
  <si>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</si>
  <si>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</si>
  <si>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</si>
  <si>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</si>
  <si>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</si>
  <si>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</si>
  <si>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</si>
  <si>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</si>
  <si>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</si>
  <si>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</si>
  <si>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</si>
  <si>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</si>
  <si>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</si>
  <si>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</si>
  <si>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</si>
  <si>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</si>
  <si>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</si>
  <si>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</si>
  <si>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</si>
  <si>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</si>
  <si>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</si>
  <si>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</si>
  <si>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</si>
  <si>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</si>
  <si>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</si>
  <si>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</si>
  <si>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</si>
  <si>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</si>
  <si>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</si>
  <si>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</si>
  <si>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</si>
  <si>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</si>
  <si>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</si>
  <si>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</si>
  <si>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</si>
  <si>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</si>
  <si>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</si>
  <si>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</si>
  <si>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</si>
  <si>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</si>
  <si>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</si>
  <si>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</si>
  <si>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</si>
  <si>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</si>
  <si>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</si>
  <si>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</si>
  <si>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</si>
  <si>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</si>
  <si>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</si>
  <si>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</si>
  <si>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</si>
  <si>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</si>
  <si>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</si>
  <si>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</si>
  <si>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</si>
  <si>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</si>
  <si>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</si>
  <si>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</si>
  <si>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</si>
  <si>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</si>
  <si>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</si>
  <si>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</si>
  <si>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</si>
  <si>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</si>
  <si>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</si>
  <si>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</si>
  <si>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</si>
  <si>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</si>
  <si>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</si>
  <si>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</si>
  <si>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</si>
  <si>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</si>
  <si>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</si>
  <si>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</si>
  <si>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</si>
  <si>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</si>
  <si>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</si>
  <si>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</si>
  <si>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</si>
  <si>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</si>
  <si>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</si>
  <si>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</si>
  <si>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</si>
  <si>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</si>
  <si>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</si>
  <si>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</si>
  <si>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</si>
  <si>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</si>
  <si>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</si>
  <si>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</si>
  <si>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</si>
  <si>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</si>
  <si>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</si>
  <si>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</si>
  <si>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</si>
  <si>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</si>
  <si>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</si>
  <si>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</si>
  <si>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</si>
  <si>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</si>
  <si>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</si>
  <si>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</si>
  <si>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</si>
  <si>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</si>
  <si>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</si>
  <si>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</si>
  <si>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</si>
  <si>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</si>
  <si>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</si>
  <si>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</si>
  <si>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</si>
  <si>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</si>
  <si>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</si>
  <si>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</si>
  <si>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</si>
  <si>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</si>
  <si>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</si>
  <si>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</si>
  <si>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</si>
  <si>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</si>
  <si>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</si>
  <si>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</si>
  <si>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</si>
  <si>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</si>
  <si>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</si>
  <si>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</si>
  <si>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</si>
  <si>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</si>
  <si>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</si>
  <si>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</si>
  <si>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</si>
  <si>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</si>
  <si>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</si>
  <si>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</si>
  <si>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</si>
  <si>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</si>
  <si>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</si>
  <si>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</si>
  <si>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</si>
  <si>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</si>
  <si>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</si>
  <si>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</si>
  <si>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</si>
  <si>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</si>
  <si>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</si>
  <si>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</si>
  <si>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</si>
  <si>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</si>
  <si>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</si>
  <si>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</si>
  <si>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</si>
  <si>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</si>
  <si>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</si>
  <si>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</si>
  <si>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</si>
  <si>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</si>
  <si>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</si>
  <si>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</si>
  <si>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</si>
  <si>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</si>
  <si>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</si>
  <si>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</si>
  <si>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</si>
  <si>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</si>
  <si>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</si>
  <si>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</si>
  <si>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</si>
  <si>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</si>
  <si>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</si>
  <si>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</si>
  <si>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</si>
  <si>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</si>
  <si>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</si>
  <si>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</si>
  <si>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</si>
  <si>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</si>
  <si>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</si>
  <si>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</si>
  <si>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</si>
  <si>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</si>
  <si>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</si>
  <si>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</si>
  <si>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</si>
  <si>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</si>
  <si>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</si>
  <si>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</si>
  <si>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</si>
  <si>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</si>
  <si>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</si>
  <si>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</si>
  <si>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</si>
  <si>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</si>
  <si>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</si>
  <si>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</si>
  <si>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</si>
  <si>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</si>
  <si>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</si>
  <si>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</si>
  <si>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</si>
  <si>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</si>
  <si>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</si>
  <si>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</si>
  <si>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</si>
  <si>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</si>
  <si>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</si>
  <si>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</si>
  <si>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</si>
  <si>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</si>
  <si>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</si>
  <si>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</si>
  <si>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</si>
  <si>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</si>
  <si>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</si>
  <si>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</si>
  <si>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</si>
  <si>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</si>
  <si>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</si>
  <si>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</si>
  <si>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</si>
  <si>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</si>
  <si>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</si>
  <si>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</si>
  <si>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</si>
  <si>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</si>
  <si>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</si>
  <si>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</si>
  <si>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</si>
  <si>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</si>
  <si>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</si>
  <si>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</si>
  <si>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</si>
  <si>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</si>
  <si>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</si>
  <si>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</si>
  <si>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</si>
  <si>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</si>
  <si>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</si>
  <si>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</si>
  <si>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</si>
  <si>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</si>
  <si>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</si>
  <si>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</si>
  <si>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</si>
  <si>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</si>
  <si>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</si>
  <si>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</si>
  <si>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</si>
  <si>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</si>
  <si>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</si>
  <si>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</si>
  <si>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</si>
  <si>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</si>
  <si>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</si>
  <si>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</si>
  <si>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</si>
  <si>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</si>
  <si>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</si>
  <si>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</si>
  <si>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</si>
  <si>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</si>
  <si>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</si>
  <si>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</si>
  <si>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</si>
  <si>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</si>
  <si>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</si>
  <si>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</si>
  <si>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</si>
  <si>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</si>
  <si>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</si>
  <si>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</si>
  <si>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</si>
  <si>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</si>
  <si>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</si>
  <si>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</si>
  <si>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</si>
  <si>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</si>
  <si>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</si>
  <si>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</si>
  <si>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</si>
  <si>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</si>
  <si>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</si>
  <si>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</si>
  <si>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</si>
  <si>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</si>
  <si>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</si>
  <si>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</si>
  <si>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</si>
  <si>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</si>
  <si>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</si>
  <si>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</si>
  <si>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</si>
  <si>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</si>
  <si>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</si>
  <si>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</si>
  <si>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</si>
  <si>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</si>
  <si>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</si>
  <si>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</si>
  <si>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</si>
  <si>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</si>
  <si>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</si>
  <si>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</si>
  <si>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</si>
  <si>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</si>
  <si>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</si>
  <si>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</si>
  <si>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</si>
  <si>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</si>
  <si>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</si>
  <si>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</si>
  <si>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</si>
  <si>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</si>
  <si>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</si>
  <si>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</si>
  <si>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</si>
  <si>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</si>
  <si>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</si>
  <si>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</si>
  <si>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</si>
  <si>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</si>
  <si>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</si>
  <si>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</si>
  <si>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</si>
  <si>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</si>
  <si>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</si>
  <si>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</si>
  <si>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</si>
  <si>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</si>
  <si>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</si>
  <si>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</si>
  <si>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</si>
  <si>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</si>
  <si>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</si>
  <si>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</si>
  <si>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</si>
  <si>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</si>
  <si>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</si>
  <si>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</si>
  <si>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</si>
  <si>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</si>
  <si>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</si>
  <si>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</si>
  <si>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</si>
  <si>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</si>
  <si>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</si>
  <si>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</si>
  <si>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</si>
  <si>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</si>
  <si>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</si>
  <si>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</si>
  <si>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</si>
  <si>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</si>
  <si>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</si>
  <si>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</si>
  <si>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</si>
  <si>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</si>
  <si>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</si>
  <si>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</si>
  <si>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</si>
  <si>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</si>
  <si>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</si>
  <si>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</si>
  <si>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</si>
  <si>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</si>
  <si>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</si>
  <si>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</si>
  <si>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</si>
  <si>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</si>
  <si>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</si>
  <si>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</si>
  <si>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</si>
  <si>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</si>
  <si>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</si>
  <si>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</si>
  <si>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</si>
  <si>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</si>
  <si>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</si>
  <si>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</si>
  <si>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</si>
  <si>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</si>
  <si>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</si>
  <si>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</si>
  <si>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</si>
  <si>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</si>
  <si>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</si>
  <si>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</si>
  <si>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</si>
  <si>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</si>
  <si>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</si>
  <si>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</si>
  <si>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</si>
  <si>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</si>
  <si>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</si>
  <si>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</si>
  <si>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</si>
  <si>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</si>
  <si>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</si>
  <si>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</si>
  <si>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</si>
  <si>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</si>
  <si>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</si>
  <si>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</si>
  <si>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</si>
  <si>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</si>
  <si>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</si>
  <si>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</si>
  <si>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</si>
  <si>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</si>
  <si>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</si>
  <si>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</si>
  <si>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</si>
  <si>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</si>
  <si>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</si>
  <si>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</si>
  <si>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</si>
  <si>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</si>
  <si>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</si>
  <si>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</si>
  <si>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</si>
  <si>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</si>
  <si>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</si>
  <si>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</si>
  <si>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</si>
  <si>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</si>
  <si>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</si>
  <si>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</si>
  <si>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</si>
  <si>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</si>
  <si>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</si>
  <si>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</si>
  <si>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</si>
  <si>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</si>
  <si>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</si>
  <si>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</si>
  <si>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</si>
  <si>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</si>
  <si>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</si>
  <si>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</si>
  <si>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</si>
  <si>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</si>
  <si>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</si>
  <si>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</si>
  <si>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</si>
  <si>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</si>
  <si>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</si>
  <si>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</si>
  <si>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</si>
  <si>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</si>
  <si>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</si>
  <si>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</si>
  <si>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</si>
  <si>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</si>
  <si>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</si>
  <si>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</si>
  <si>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</si>
  <si>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</si>
  <si>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</si>
  <si>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</si>
  <si>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</si>
  <si>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</si>
  <si>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</si>
  <si>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</si>
  <si>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</si>
  <si>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</si>
  <si>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</si>
  <si>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</si>
  <si>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</si>
  <si>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</si>
  <si>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</si>
  <si>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</si>
  <si>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</si>
  <si>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</si>
  <si>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</si>
  <si>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</si>
  <si>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</si>
  <si>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</si>
  <si>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</si>
  <si>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</si>
  <si>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</si>
  <si>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</si>
  <si>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</si>
  <si>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</si>
  <si>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</si>
  <si>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</si>
  <si>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</si>
  <si>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</si>
  <si>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</si>
  <si>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</si>
  <si>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</si>
  <si>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</si>
  <si>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</si>
  <si>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</si>
  <si>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</si>
  <si>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</si>
  <si>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</si>
  <si>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</si>
  <si>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</si>
  <si>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</si>
  <si>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</si>
  <si>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</si>
  <si>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</si>
  <si>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</si>
  <si>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</si>
  <si>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</si>
  <si>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</si>
  <si>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</si>
  <si>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</si>
  <si>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</si>
  <si>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</si>
  <si>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</si>
  <si>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</si>
  <si>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</si>
  <si>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</si>
  <si>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</si>
  <si>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</si>
  <si>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</si>
  <si>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</si>
  <si>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</si>
  <si>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</si>
  <si>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</si>
  <si>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</si>
  <si>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</si>
  <si>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</si>
  <si>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</si>
  <si>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</si>
  <si>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</si>
  <si>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</si>
  <si>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</si>
  <si>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</si>
  <si>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</si>
  <si>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</si>
  <si>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</si>
  <si>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</si>
  <si>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</si>
  <si>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</si>
  <si>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</si>
  <si>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</si>
  <si>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</si>
  <si>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</si>
  <si>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</si>
  <si>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</si>
  <si>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</si>
  <si>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</si>
  <si>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</si>
  <si>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</si>
  <si>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</si>
  <si>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</si>
  <si>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</si>
  <si>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</si>
  <si>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</si>
  <si>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</si>
  <si>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</si>
  <si>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</si>
  <si>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</si>
  <si>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</si>
  <si>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</si>
  <si>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</si>
  <si>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</si>
  <si>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</si>
  <si>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</si>
  <si>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</si>
  <si>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</si>
  <si>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</si>
  <si>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</si>
  <si>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</si>
  <si>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</si>
  <si>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</si>
  <si>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</si>
  <si>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</si>
  <si>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</si>
  <si>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</si>
  <si>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</si>
  <si>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</si>
  <si>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</si>
  <si>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</si>
  <si>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</si>
  <si>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</si>
  <si>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</si>
  <si>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</si>
  <si>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</si>
  <si>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</si>
  <si>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</si>
  <si>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</si>
  <si>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</si>
  <si>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</si>
  <si>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</si>
  <si>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</si>
  <si>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</si>
  <si>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</si>
  <si>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</si>
  <si>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</si>
  <si>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</si>
  <si>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</si>
  <si>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</si>
  <si>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</si>
  <si>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</si>
  <si>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</si>
  <si>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</si>
  <si>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</si>
  <si>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</si>
  <si>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</si>
  <si>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</si>
  <si>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</si>
  <si>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</si>
  <si>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</si>
  <si>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</si>
  <si>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</si>
  <si>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</si>
  <si>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</si>
  <si>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</si>
  <si>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</si>
  <si>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</si>
  <si>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</si>
  <si>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</si>
  <si>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</si>
  <si>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</si>
  <si>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</si>
  <si>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</si>
  <si>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</si>
  <si>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</si>
  <si>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</si>
  <si>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</si>
  <si>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</si>
  <si>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</si>
  <si>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</si>
  <si>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</si>
  <si>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</si>
  <si>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</si>
  <si>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</si>
  <si>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</si>
  <si>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</si>
  <si>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</si>
  <si>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</si>
  <si>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</si>
  <si>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</si>
  <si>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</si>
  <si>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</si>
  <si>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</si>
  <si>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</si>
  <si>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</si>
  <si>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</si>
  <si>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</si>
  <si>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</si>
  <si>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</si>
  <si>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</si>
  <si>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</si>
  <si>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</si>
  <si>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</si>
  <si>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</si>
  <si>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</si>
  <si>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</si>
  <si>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</si>
  <si>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</si>
  <si>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</si>
  <si>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</si>
  <si>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</si>
  <si>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</si>
  <si>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</si>
  <si>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</si>
  <si>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</si>
  <si>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</si>
  <si>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</si>
  <si>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</si>
  <si>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</si>
  <si>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</si>
  <si>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</si>
  <si>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</si>
  <si>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</si>
  <si>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</si>
  <si>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</si>
  <si>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</si>
  <si>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</si>
  <si>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</si>
  <si>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</si>
  <si>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</si>
  <si>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</si>
  <si>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</si>
  <si>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</si>
  <si>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</si>
  <si>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</si>
  <si>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</si>
  <si>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</si>
  <si>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</si>
  <si>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</si>
  <si>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</si>
  <si>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</si>
  <si>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</si>
  <si>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</si>
  <si>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</si>
  <si>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</si>
  <si>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</si>
  <si>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</si>
  <si>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</si>
  <si>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</si>
  <si>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</si>
  <si>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</si>
  <si>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</si>
  <si>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</si>
  <si>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</si>
  <si>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</si>
  <si>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</si>
  <si>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</si>
  <si>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</si>
  <si>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</si>
  <si>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</si>
  <si>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</si>
  <si>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</si>
  <si>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</si>
  <si>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</si>
  <si>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</si>
  <si>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</si>
  <si>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</si>
  <si>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</si>
  <si>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</si>
  <si>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</si>
  <si>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</si>
  <si>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</si>
  <si>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</si>
  <si>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</si>
  <si>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</si>
  <si>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</si>
  <si>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</si>
  <si>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</si>
  <si>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</si>
  <si>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</si>
  <si>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</si>
  <si>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</si>
  <si>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</si>
  <si>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</si>
  <si>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</si>
  <si>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</si>
  <si>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</si>
  <si>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</si>
  <si>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</si>
  <si>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</si>
  <si>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</si>
  <si>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</si>
  <si>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</si>
  <si>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</si>
  <si>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</si>
  <si>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</si>
  <si>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</si>
  <si>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</si>
  <si>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</si>
  <si>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</si>
  <si>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</si>
  <si>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</si>
  <si>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</si>
  <si>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</si>
  <si>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</si>
  <si>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</si>
  <si>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</si>
  <si>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</si>
  <si>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</si>
  <si>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</si>
  <si>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</si>
  <si>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</si>
  <si>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</si>
  <si>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</si>
  <si>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</si>
  <si>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</si>
  <si>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</si>
  <si>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</si>
  <si>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</si>
  <si>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</si>
  <si>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</si>
  <si>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</si>
  <si>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</si>
  <si>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</si>
  <si>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</si>
  <si>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</si>
  <si>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</si>
  <si>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</si>
  <si>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</si>
  <si>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</si>
  <si>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</si>
  <si>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</si>
  <si>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</si>
  <si>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</si>
  <si>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</si>
  <si>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</si>
  <si>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</si>
  <si>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</si>
  <si>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</si>
  <si>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</si>
  <si>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</si>
  <si>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</si>
  <si>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</si>
  <si>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</si>
  <si>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</si>
  <si>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</si>
  <si>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</si>
  <si>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</si>
  <si>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</si>
  <si>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</si>
  <si>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</si>
  <si>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</si>
  <si>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</si>
  <si>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</si>
  <si>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</si>
  <si>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</si>
  <si>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</si>
  <si>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</si>
  <si>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</si>
  <si>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</si>
  <si>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</si>
  <si>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</si>
  <si>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</si>
  <si>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</si>
  <si>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</si>
  <si>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</si>
  <si>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</si>
  <si>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</si>
  <si>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</si>
  <si>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</si>
  <si>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</si>
  <si>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</si>
  <si>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</si>
  <si>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</si>
  <si>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</si>
  <si>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</si>
  <si>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</si>
  <si>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</si>
  <si>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</si>
  <si>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</si>
  <si>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</si>
  <si>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</si>
  <si>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</si>
  <si>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</si>
  <si>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</si>
  <si>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</si>
  <si>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</si>
  <si>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</si>
  <si>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</si>
  <si>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</si>
  <si>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</si>
  <si>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</si>
  <si>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</si>
  <si>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</si>
  <si>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</si>
  <si>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</si>
  <si>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</si>
  <si>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</si>
  <si>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</si>
  <si>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</si>
  <si>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</si>
  <si>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</si>
  <si>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</si>
  <si>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</si>
  <si>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</si>
  <si>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</si>
  <si>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</si>
  <si>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</si>
  <si>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</si>
  <si>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</si>
  <si>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</si>
  <si>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</si>
  <si>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</si>
  <si>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</si>
  <si>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</si>
  <si>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</si>
  <si>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</si>
  <si>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</si>
  <si>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</si>
  <si>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</si>
  <si>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</si>
  <si>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</si>
  <si>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</si>
  <si>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</si>
  <si>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</si>
  <si>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</si>
  <si>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</si>
  <si>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</si>
  <si>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</si>
  <si>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</si>
  <si>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</si>
  <si>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</si>
  <si>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</si>
  <si>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</si>
  <si>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</si>
  <si>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</si>
  <si>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</si>
  <si>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</si>
  <si>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</si>
  <si>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</si>
  <si>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</si>
  <si>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</si>
  <si>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</si>
  <si>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</si>
  <si>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</si>
  <si>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</si>
  <si>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</si>
  <si>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</si>
  <si>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</si>
  <si>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</si>
  <si>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</si>
  <si>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</si>
  <si>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</si>
  <si>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</si>
  <si>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</si>
  <si>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</si>
  <si>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</si>
  <si>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</si>
  <si>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</si>
  <si>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</si>
  <si>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</si>
  <si>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</si>
  <si>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</si>
  <si>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</si>
  <si>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</si>
  <si>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</si>
  <si>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</si>
  <si>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</si>
  <si>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</si>
  <si>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</si>
  <si>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</si>
  <si>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</si>
  <si>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</si>
  <si>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</si>
  <si>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</si>
  <si>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</si>
  <si>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</si>
  <si>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</si>
  <si>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</si>
  <si>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</si>
  <si>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</si>
  <si>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</si>
  <si>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</si>
  <si>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</si>
  <si>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</si>
  <si>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</si>
  <si>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</si>
  <si>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</si>
  <si>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</si>
  <si>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</si>
  <si>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</si>
  <si>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</si>
  <si>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</si>
  <si>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</si>
  <si>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</si>
  <si>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</si>
  <si>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</si>
  <si>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</si>
  <si>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</si>
  <si>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</si>
  <si>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</si>
  <si>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</si>
  <si>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</si>
  <si>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</si>
  <si>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</si>
  <si>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</si>
  <si>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</si>
  <si>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</si>
  <si>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</si>
  <si>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</si>
  <si>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</si>
  <si>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</si>
  <si>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</si>
  <si>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</si>
  <si>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</si>
  <si>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</si>
  <si>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</si>
  <si>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</si>
  <si>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</si>
  <si>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</si>
  <si>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</si>
  <si>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</si>
  <si>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</si>
  <si>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</si>
  <si>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</si>
  <si>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</si>
  <si>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</si>
  <si>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</si>
  <si>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</si>
  <si>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</si>
  <si>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</si>
  <si>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</si>
  <si>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</si>
  <si>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</si>
  <si>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</si>
  <si>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</si>
  <si>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</si>
  <si>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</si>
  <si>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</si>
  <si>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</si>
  <si>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</si>
  <si>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</si>
  <si>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</si>
  <si>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</si>
  <si>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</si>
  <si>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</si>
  <si>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</si>
  <si>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</si>
  <si>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</si>
  <si>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</si>
  <si>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</si>
  <si>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</si>
  <si>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</si>
  <si>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</si>
  <si>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</si>
  <si>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</si>
  <si>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</si>
  <si>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</si>
  <si>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</si>
  <si>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</si>
  <si>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</si>
  <si>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</si>
  <si>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</si>
  <si>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</si>
  <si>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</si>
  <si>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</si>
  <si>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</si>
  <si>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</si>
  <si>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</si>
  <si>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</si>
  <si>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</si>
  <si>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</si>
  <si>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</si>
  <si>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</si>
  <si>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</si>
  <si>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</si>
  <si>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</si>
  <si>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</si>
  <si>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</si>
  <si>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</si>
  <si>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</si>
  <si>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</si>
  <si>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</si>
  <si>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</si>
  <si>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</si>
  <si>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</si>
  <si>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</si>
  <si>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</si>
  <si>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</si>
  <si>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</si>
  <si>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</si>
  <si>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</si>
  <si>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</si>
  <si>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</si>
  <si>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</si>
  <si>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</si>
  <si>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</si>
  <si>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</si>
  <si>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</si>
  <si>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</si>
  <si>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</si>
  <si>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</si>
  <si>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</si>
  <si>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</si>
  <si>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</si>
  <si>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</si>
  <si>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</si>
  <si>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</si>
  <si>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</si>
  <si>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</si>
  <si>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</si>
  <si>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</si>
  <si>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</si>
  <si>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</si>
  <si>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</si>
  <si>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</si>
  <si>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</si>
  <si>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</si>
  <si>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</si>
  <si>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</si>
  <si>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</si>
  <si>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</si>
  <si>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</si>
  <si>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</si>
  <si>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</si>
  <si>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</si>
  <si>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</si>
  <si>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</si>
  <si>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</si>
  <si>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</si>
  <si>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</si>
  <si>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</si>
  <si>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</si>
  <si>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</si>
  <si>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</si>
  <si>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</si>
  <si>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</si>
  <si>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</si>
  <si>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</si>
  <si>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</si>
  <si>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</si>
  <si>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</si>
  <si>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</si>
  <si>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</si>
  <si>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</si>
  <si>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</si>
  <si>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</si>
  <si>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</si>
  <si>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</si>
  <si>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</si>
  <si>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</si>
  <si>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</si>
  <si>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</si>
  <si>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</si>
  <si>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</si>
  <si>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</si>
  <si>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</si>
  <si>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</si>
  <si>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</si>
  <si>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</si>
  <si>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</si>
  <si>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</si>
  <si>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</si>
  <si>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</si>
  <si>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</si>
  <si>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</si>
  <si>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</si>
  <si>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</si>
  <si>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</si>
  <si>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</si>
  <si>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</si>
  <si>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</si>
  <si>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</si>
  <si>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</si>
  <si>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</si>
  <si>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</si>
  <si>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</si>
  <si>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</si>
  <si>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</si>
  <si>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</si>
  <si>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</si>
  <si>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</si>
  <si>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</si>
  <si>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</si>
  <si>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</si>
  <si>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</si>
  <si>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</si>
  <si>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</si>
  <si>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</si>
  <si>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</si>
  <si>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</si>
  <si>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</si>
  <si>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</si>
  <si>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</si>
  <si>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</si>
  <si>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</si>
  <si>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</si>
  <si>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</si>
  <si>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</si>
  <si>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</si>
  <si>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</si>
  <si>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</si>
  <si>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</si>
  <si>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</si>
  <si>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</si>
  <si>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</si>
  <si>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</si>
  <si>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</si>
  <si>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</si>
  <si>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</si>
  <si>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</si>
  <si>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</si>
  <si>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</si>
  <si>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</si>
  <si>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</si>
  <si>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</si>
  <si>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</si>
  <si>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</si>
  <si>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</si>
  <si>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</si>
  <si>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</si>
  <si>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</si>
  <si>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</si>
  <si>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</si>
  <si>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</si>
  <si>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</si>
  <si>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</si>
  <si>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</si>
  <si>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</si>
  <si>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</si>
  <si>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</si>
  <si>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</si>
  <si>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</si>
  <si>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</si>
  <si>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</si>
  <si>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</si>
  <si>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</si>
  <si>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</si>
  <si>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</si>
  <si>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</si>
  <si>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</si>
  <si>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</si>
  <si>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</si>
  <si>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</si>
  <si>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</si>
  <si>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</si>
  <si>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</si>
  <si>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</si>
  <si>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</si>
  <si>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</si>
  <si>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</si>
  <si>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</si>
  <si>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</si>
  <si>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</si>
  <si>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</si>
  <si>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</si>
  <si>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</si>
  <si>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</si>
  <si>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</si>
  <si>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</si>
  <si>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</si>
  <si>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</si>
  <si>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</si>
  <si>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</si>
  <si>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</si>
  <si>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</si>
  <si>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</si>
  <si>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</si>
  <si>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</si>
  <si>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</si>
  <si>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</si>
  <si>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</si>
  <si>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</si>
  <si>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</si>
  <si>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</si>
  <si>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</si>
  <si>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</si>
  <si>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</si>
  <si>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</si>
  <si>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</si>
  <si>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</si>
  <si>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</si>
  <si>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</si>
  <si>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</si>
  <si>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</si>
  <si>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</si>
  <si>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</si>
  <si>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</si>
  <si>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</si>
  <si>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</si>
  <si>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</si>
  <si>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</si>
  <si>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</si>
  <si>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</si>
  <si>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</si>
  <si>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</si>
  <si>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</si>
  <si>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</si>
  <si>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</si>
  <si>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</si>
  <si>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</si>
  <si>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</si>
  <si>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</si>
  <si>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</si>
  <si>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</si>
  <si>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</si>
  <si>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</si>
  <si>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</si>
  <si>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</si>
  <si>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</si>
  <si>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</si>
  <si>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</si>
  <si>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</si>
  <si>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</si>
  <si>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</si>
  <si>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</si>
  <si>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</si>
  <si>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</si>
  <si>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</si>
  <si>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</si>
  <si>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</si>
  <si>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</si>
  <si>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</si>
  <si>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</si>
  <si>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</si>
  <si>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</si>
  <si>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</si>
  <si>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</si>
  <si>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</si>
  <si>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</si>
  <si>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</si>
  <si>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</si>
  <si>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</si>
  <si>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</si>
  <si>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</si>
  <si>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</si>
  <si>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</si>
  <si>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</si>
  <si>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</si>
  <si>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</si>
  <si>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</si>
  <si>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</si>
  <si>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</si>
  <si>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</si>
  <si>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</si>
  <si>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</si>
  <si>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</si>
  <si>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</si>
  <si>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</si>
  <si>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</si>
  <si>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</si>
  <si>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</si>
  <si>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</si>
  <si>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</si>
  <si>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</si>
  <si>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</si>
  <si>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</si>
  <si>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</si>
  <si>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</si>
  <si>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</si>
  <si>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</si>
  <si>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</si>
  <si>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</si>
  <si>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</si>
  <si>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</si>
  <si>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</si>
  <si>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</si>
  <si>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</si>
  <si>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</si>
  <si>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</si>
  <si>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</si>
  <si>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</si>
  <si>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</si>
  <si>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</si>
  <si>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</si>
  <si>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</si>
  <si>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</si>
  <si>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</si>
  <si>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</si>
  <si>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</si>
  <si>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</si>
  <si>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</si>
  <si>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</si>
  <si>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</si>
  <si>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</si>
  <si>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</si>
  <si>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</si>
  <si>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</si>
  <si>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</si>
  <si>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</si>
  <si>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</si>
  <si>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</si>
  <si>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</si>
  <si>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</si>
  <si>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</si>
  <si>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</si>
  <si>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</si>
  <si>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</si>
  <si>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</si>
  <si>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</si>
  <si>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</si>
  <si>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</si>
  <si>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</si>
  <si>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</si>
  <si>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</si>
  <si>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</si>
  <si>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</si>
  <si>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</si>
  <si>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</si>
  <si>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</si>
  <si>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</si>
  <si>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</si>
  <si>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</si>
  <si>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</si>
  <si>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</si>
  <si>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</si>
  <si>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</si>
  <si>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</si>
  <si>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</si>
  <si>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</si>
  <si>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</si>
  <si>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</si>
  <si>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</si>
  <si>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</si>
  <si>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</si>
  <si>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</si>
  <si>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</si>
  <si>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</si>
  <si>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</si>
  <si>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</si>
  <si>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</si>
  <si>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</si>
  <si>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</si>
  <si>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</si>
  <si>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</si>
  <si>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</si>
  <si>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</si>
  <si>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</si>
  <si>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</si>
  <si>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</si>
  <si>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</si>
  <si>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</si>
  <si>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</si>
  <si>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</si>
  <si>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</si>
  <si>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</si>
  <si>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</si>
  <si>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</si>
  <si>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</si>
  <si>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</si>
  <si>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</si>
  <si>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</si>
  <si>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</si>
  <si>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</si>
  <si>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</si>
  <si>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</si>
  <si>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</si>
  <si>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</si>
  <si>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</si>
  <si>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</si>
  <si>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</si>
  <si>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</si>
  <si>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</si>
  <si>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</si>
  <si>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</si>
  <si>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</si>
  <si>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</si>
  <si>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</si>
  <si>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</si>
  <si>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</si>
  <si>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</si>
  <si>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</si>
  <si>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</si>
  <si>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</si>
  <si>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</si>
  <si>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</si>
  <si>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</si>
  <si>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</si>
  <si>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</si>
  <si>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</si>
  <si>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</si>
  <si>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</si>
  <si>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</si>
  <si>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</si>
  <si>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</si>
  <si>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</si>
  <si>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</si>
  <si>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</si>
  <si>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</si>
  <si>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</si>
  <si>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</si>
  <si>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</si>
  <si>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</si>
  <si>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</si>
  <si>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</si>
  <si>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</si>
  <si>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</si>
  <si>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</si>
  <si>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</si>
  <si>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</si>
  <si>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</si>
  <si>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</si>
  <si>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</si>
  <si>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</si>
  <si>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</si>
  <si>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</si>
  <si>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</si>
  <si>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</si>
  <si>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</si>
  <si>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</si>
  <si>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</si>
  <si>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</si>
  <si>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</si>
  <si>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</si>
  <si>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</si>
  <si>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</si>
  <si>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</si>
  <si>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</si>
  <si>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</si>
  <si>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</si>
  <si>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</si>
  <si>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</si>
  <si>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</si>
  <si>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</si>
  <si>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</si>
  <si>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</si>
  <si>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</si>
  <si>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</si>
  <si>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</si>
  <si>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</si>
  <si>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</si>
  <si>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</si>
  <si>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</si>
  <si>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</si>
  <si>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</si>
  <si>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</si>
  <si>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</si>
  <si>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</si>
  <si>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</si>
  <si>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</si>
  <si>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</si>
  <si>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</si>
  <si>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</si>
  <si>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</si>
  <si>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</si>
  <si>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</si>
  <si>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</si>
  <si>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</si>
  <si>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</si>
  <si>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</si>
  <si>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</si>
  <si>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</si>
  <si>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</si>
  <si>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</si>
  <si>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</si>
  <si>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</si>
  <si>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</si>
  <si>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</si>
  <si>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</si>
  <si>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</si>
  <si>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</si>
  <si>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</si>
  <si>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</si>
  <si>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</si>
  <si>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</si>
  <si>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</si>
  <si>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</si>
  <si>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</si>
  <si>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</si>
  <si>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</si>
  <si>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</si>
  <si>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</si>
  <si>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</si>
  <si>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</si>
  <si>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</si>
  <si>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</si>
  <si>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</si>
  <si>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</si>
  <si>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</si>
  <si>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</si>
  <si>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</si>
  <si>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</si>
  <si>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</si>
  <si>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</si>
  <si>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</si>
  <si>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</si>
  <si>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</si>
  <si>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</si>
  <si>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</si>
  <si>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</si>
  <si>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</si>
  <si>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</si>
  <si>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</si>
  <si>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</si>
  <si>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</si>
  <si>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</si>
  <si>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</si>
  <si>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</si>
  <si>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</si>
  <si>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</si>
  <si>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</si>
  <si>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</si>
  <si>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</si>
  <si>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</si>
  <si>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</si>
  <si>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</si>
  <si>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</si>
  <si>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</si>
  <si>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</si>
  <si>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</si>
  <si>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</si>
  <si>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</si>
  <si>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</si>
  <si>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</si>
  <si>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</si>
  <si>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</si>
  <si>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</si>
  <si>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</si>
  <si>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</si>
  <si>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</si>
  <si>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</si>
  <si>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</si>
  <si>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</si>
  <si>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</si>
  <si>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</si>
  <si>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</si>
  <si>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</si>
  <si>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</si>
  <si>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</si>
  <si>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</si>
  <si>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</si>
  <si>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</si>
  <si>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</si>
  <si>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</si>
  <si>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</si>
  <si>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</si>
  <si>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</si>
  <si>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</si>
  <si>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</si>
  <si>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</si>
  <si>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</si>
  <si>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</si>
  <si>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</si>
  <si>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</si>
  <si>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</si>
  <si>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</si>
  <si>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</si>
  <si>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</si>
  <si>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</si>
  <si>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</si>
  <si>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</si>
  <si>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</si>
  <si>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</si>
  <si>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</si>
  <si>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</si>
  <si>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</si>
  <si>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</si>
  <si>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</si>
  <si>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</si>
  <si>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</si>
  <si>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</si>
  <si>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</si>
  <si>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</si>
  <si>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</si>
  <si>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</si>
  <si>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</si>
  <si>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</si>
  <si>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</si>
  <si>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</si>
  <si>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</si>
  <si>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</si>
  <si>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</si>
  <si>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</si>
  <si>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</si>
  <si>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</si>
  <si>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</si>
  <si>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</si>
  <si>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</si>
  <si>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</si>
  <si>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</si>
  <si>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</si>
  <si>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</si>
  <si>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</si>
  <si>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</si>
  <si>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</si>
  <si>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</si>
  <si>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</si>
  <si>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</si>
  <si>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</si>
  <si>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</si>
  <si>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</si>
  <si>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</si>
  <si>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</si>
  <si>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</si>
  <si>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</si>
  <si>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</si>
  <si>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</si>
  <si>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</si>
  <si>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</si>
  <si>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</si>
  <si>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</si>
  <si>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</si>
  <si>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</si>
  <si>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</si>
  <si>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</si>
  <si>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</si>
  <si>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</si>
  <si>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</si>
  <si>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</si>
  <si>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</si>
  <si>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</si>
  <si>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</si>
  <si>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</si>
  <si>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</si>
  <si>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</si>
  <si>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</si>
  <si>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</si>
  <si>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</si>
  <si>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</si>
  <si>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</si>
  <si>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</si>
  <si>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</si>
  <si>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</si>
  <si>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</si>
  <si>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</si>
  <si>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</si>
  <si>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</si>
  <si>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</si>
  <si>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</si>
  <si>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</si>
  <si>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</si>
  <si>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</si>
  <si>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</si>
  <si>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</si>
  <si>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</si>
  <si>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</si>
  <si>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</si>
  <si>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</si>
  <si>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</si>
  <si>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</si>
  <si>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</si>
  <si>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</si>
  <si>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</si>
  <si>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</si>
  <si>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</si>
  <si>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</si>
  <si>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</si>
  <si>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</si>
  <si>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</si>
  <si>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</si>
  <si>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</si>
  <si>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</si>
  <si>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</si>
  <si>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</si>
  <si>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</si>
  <si>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</si>
  <si>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</si>
  <si>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</si>
  <si>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</si>
  <si>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</si>
  <si>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</si>
  <si>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</si>
  <si>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</si>
  <si>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</si>
  <si>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</si>
  <si>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</si>
  <si>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</si>
  <si>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</si>
  <si>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</si>
  <si>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</si>
  <si>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</si>
  <si>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</si>
  <si>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</si>
  <si>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</si>
  <si>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</si>
  <si>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</si>
  <si>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</si>
  <si>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</si>
  <si>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</si>
  <si>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</si>
  <si>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</si>
  <si>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</si>
  <si>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</si>
  <si>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</si>
  <si>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</si>
  <si>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</si>
  <si>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</si>
  <si>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</si>
  <si>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</si>
  <si>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</si>
  <si>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</si>
  <si>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</si>
  <si>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</si>
  <si>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</si>
  <si>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</si>
  <si>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</si>
  <si>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</si>
  <si>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</si>
  <si>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</si>
  <si>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</si>
  <si>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</si>
  <si>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</si>
  <si>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</si>
  <si>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</si>
  <si>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</si>
  <si>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</si>
  <si>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</si>
  <si>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</si>
  <si>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</si>
  <si>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</si>
  <si>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</si>
  <si>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</si>
  <si>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</si>
  <si>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</si>
  <si>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</si>
  <si>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</si>
  <si>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</si>
  <si>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</si>
  <si>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</si>
  <si>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</si>
  <si>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</si>
  <si>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</si>
  <si>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</si>
  <si>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</si>
  <si>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</si>
  <si>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</si>
  <si>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</si>
  <si>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</si>
  <si>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</si>
  <si>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</si>
  <si>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</si>
  <si>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</si>
  <si>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</si>
  <si>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</si>
  <si>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</si>
  <si>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</si>
  <si>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</si>
  <si>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</si>
  <si>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</si>
  <si>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</si>
  <si>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</si>
  <si>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</si>
  <si>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</si>
  <si>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</si>
  <si>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</si>
  <si>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</si>
  <si>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</si>
  <si>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</si>
  <si>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</si>
  <si>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</si>
  <si>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</si>
  <si>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</si>
  <si>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</si>
  <si>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</si>
  <si>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</si>
  <si>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</si>
  <si>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</si>
  <si>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</si>
  <si>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</si>
  <si>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</si>
  <si>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</si>
  <si>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</si>
  <si>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</si>
  <si>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</si>
  <si>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</si>
  <si>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</si>
  <si>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</si>
  <si>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</si>
  <si>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</si>
  <si>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</si>
  <si>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</si>
  <si>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</si>
  <si>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</si>
  <si>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</si>
  <si>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</si>
  <si>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</si>
  <si>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</si>
  <si>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</si>
  <si>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</si>
  <si>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</si>
  <si>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</si>
  <si>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</si>
  <si>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</si>
  <si>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</si>
  <si>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</si>
  <si>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</si>
  <si>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</si>
  <si>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</si>
  <si>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</si>
  <si>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</si>
  <si>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</si>
  <si>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</si>
  <si>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</si>
  <si>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</si>
  <si>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</si>
  <si>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</si>
  <si>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</si>
  <si>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</si>
  <si>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</si>
  <si>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</si>
  <si>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</si>
  <si>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</si>
  <si>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</si>
  <si>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</si>
  <si>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</si>
  <si>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</si>
  <si>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</si>
  <si>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</si>
  <si>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</si>
  <si>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</si>
  <si>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</si>
  <si>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</si>
  <si>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</si>
  <si>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</si>
  <si>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</si>
  <si>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</si>
  <si>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</si>
  <si>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</si>
  <si>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</si>
  <si>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</si>
  <si>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</si>
  <si>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</si>
  <si>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</si>
  <si>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</si>
  <si>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</si>
  <si>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</si>
  <si>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</si>
  <si>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</si>
  <si>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</si>
  <si>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</si>
  <si>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</si>
  <si>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</si>
  <si>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</si>
  <si>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</si>
  <si>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</si>
  <si>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</si>
  <si>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</si>
  <si>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</si>
  <si>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</si>
  <si>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</si>
  <si>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</si>
  <si>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</si>
  <si>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</si>
  <si>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</si>
  <si>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</si>
  <si>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</si>
  <si>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</si>
  <si>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</si>
  <si>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</si>
  <si>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</si>
  <si>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</si>
  <si>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</si>
  <si>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</si>
  <si>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</si>
  <si>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</si>
  <si>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</si>
  <si>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</si>
  <si>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</si>
  <si>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</si>
  <si>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</si>
  <si>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</si>
  <si>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</si>
  <si>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</si>
  <si>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</si>
  <si>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</si>
  <si>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</si>
  <si>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</si>
  <si>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</si>
  <si>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</si>
  <si>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</si>
  <si>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</si>
  <si>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</si>
  <si>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</si>
  <si>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</si>
  <si>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</si>
  <si>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</si>
  <si>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</si>
  <si>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</si>
  <si>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</si>
  <si>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</si>
  <si>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</si>
  <si>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</si>
  <si>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</si>
  <si>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</si>
  <si>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</si>
  <si>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</si>
  <si>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</si>
  <si>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</si>
  <si>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</si>
  <si>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</si>
  <si>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</si>
  <si>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</si>
  <si>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</si>
  <si>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</si>
  <si>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</si>
  <si>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</si>
  <si>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</si>
  <si>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</si>
  <si>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</si>
  <si>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</si>
  <si>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</si>
  <si>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</si>
  <si>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</si>
  <si>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</si>
  <si>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</si>
  <si>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</si>
  <si>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</si>
  <si>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</si>
  <si>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</si>
  <si>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</si>
  <si>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</si>
  <si>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</si>
  <si>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</si>
  <si>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</si>
  <si>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</si>
  <si>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</si>
  <si>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</si>
  <si>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</si>
  <si>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</si>
  <si>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</si>
  <si>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</si>
  <si>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</si>
  <si>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</si>
  <si>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</si>
  <si>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</si>
  <si>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</si>
  <si>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</si>
  <si>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</si>
  <si>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</si>
  <si>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</si>
  <si>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</si>
  <si>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</si>
  <si>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</si>
  <si>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</si>
  <si>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</si>
  <si>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</si>
  <si>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</si>
  <si>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</si>
  <si>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</si>
  <si>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</si>
  <si>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</si>
  <si>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</si>
  <si>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</si>
  <si>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</si>
  <si>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</si>
  <si>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</si>
  <si>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</si>
  <si>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</si>
  <si>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</si>
  <si>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</si>
  <si>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</si>
  <si>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</si>
  <si>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</si>
  <si>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</si>
  <si>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</si>
  <si>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</si>
  <si>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</si>
  <si>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</si>
  <si>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</si>
  <si>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</si>
  <si>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</si>
  <si>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</si>
  <si>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</si>
  <si>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</si>
  <si>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</si>
  <si>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</si>
  <si>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</si>
  <si>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</si>
  <si>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</si>
  <si>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</si>
  <si>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</si>
  <si>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</si>
  <si>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</si>
  <si>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</si>
  <si>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</si>
  <si>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</si>
  <si>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</si>
  <si>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</si>
  <si>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</si>
  <si>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</si>
  <si>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</si>
  <si>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</si>
  <si>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</si>
  <si>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</si>
  <si>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</si>
  <si>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</si>
  <si>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</si>
  <si>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</si>
  <si>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</si>
  <si>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</si>
  <si>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</si>
  <si>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</si>
  <si>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</si>
  <si>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</si>
  <si>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</si>
  <si>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</si>
  <si>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</si>
  <si>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</si>
  <si>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</si>
  <si>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</si>
  <si>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</si>
  <si>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</si>
  <si>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</si>
  <si>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</si>
  <si>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</si>
  <si>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</si>
  <si>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</si>
  <si>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</si>
  <si>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</si>
  <si>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</si>
  <si>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</si>
  <si>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</si>
  <si>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</si>
  <si>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</si>
  <si>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</si>
  <si>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</si>
  <si>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</si>
  <si>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</si>
  <si>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</si>
  <si>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</si>
  <si>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</si>
  <si>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</si>
  <si>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</si>
  <si>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</si>
  <si>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</si>
  <si>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</si>
  <si>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</si>
  <si>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</si>
  <si>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</si>
  <si>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</si>
  <si>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</si>
  <si>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</si>
  <si>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</si>
  <si>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</si>
  <si>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</si>
  <si>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</si>
  <si>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</si>
  <si>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</si>
  <si>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</si>
  <si>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</si>
  <si>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</si>
  <si>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</si>
  <si>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</si>
  <si>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</si>
  <si>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</si>
  <si>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</si>
  <si>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</si>
  <si>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</si>
  <si>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</si>
  <si>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</si>
  <si>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</si>
  <si>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</si>
  <si>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</si>
  <si>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</si>
  <si>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</si>
  <si>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</si>
  <si>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</si>
  <si>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</si>
  <si>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</si>
  <si>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</si>
  <si>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</si>
  <si>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</si>
  <si>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</si>
  <si>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</si>
  <si>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</si>
  <si>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</si>
  <si>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</si>
  <si>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</si>
  <si>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</si>
  <si>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</si>
  <si>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</si>
  <si>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</si>
  <si>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</si>
  <si>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</si>
  <si>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</si>
  <si>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</si>
  <si>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</si>
  <si>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</si>
  <si>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</si>
  <si>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</si>
  <si>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</si>
  <si>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</si>
  <si>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</si>
  <si>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</si>
  <si>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</si>
  <si>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</si>
  <si>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</si>
  <si>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</si>
  <si>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</si>
  <si>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</si>
  <si>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</si>
  <si>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</si>
  <si>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</si>
  <si>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</si>
  <si>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</si>
  <si>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</si>
  <si>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</si>
  <si>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</si>
  <si>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</si>
  <si>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</si>
  <si>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</si>
  <si>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</si>
  <si>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</si>
  <si>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</si>
  <si>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</si>
  <si>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</si>
  <si>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</si>
  <si>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</si>
  <si>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</si>
  <si>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</si>
  <si>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</si>
  <si>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</si>
  <si>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</si>
  <si>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</si>
  <si>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</si>
  <si>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</si>
  <si>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</si>
  <si>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</si>
  <si>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</si>
  <si>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</si>
  <si>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</si>
  <si>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</si>
  <si>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</si>
  <si>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</si>
  <si>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</si>
  <si>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</si>
  <si>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</si>
  <si>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</si>
  <si>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</si>
  <si>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</si>
  <si>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</si>
  <si>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</si>
  <si>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</si>
  <si>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</si>
  <si>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</si>
  <si>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</si>
  <si>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</si>
  <si>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</si>
  <si>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</si>
  <si>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</si>
  <si>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</si>
  <si>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</si>
  <si>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</si>
  <si>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</si>
  <si>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</si>
  <si>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</si>
  <si>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</si>
  <si>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</si>
  <si>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</si>
  <si>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</si>
  <si>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</si>
  <si>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</si>
  <si>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</si>
  <si>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</si>
  <si>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</si>
  <si>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</si>
  <si>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</si>
  <si>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</si>
  <si>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</si>
  <si>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</si>
  <si>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</si>
  <si>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</si>
  <si>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</si>
  <si>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</si>
  <si>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</si>
  <si>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</si>
  <si>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</si>
  <si>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</si>
  <si>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</si>
  <si>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</si>
  <si>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</si>
  <si>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</si>
  <si>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</si>
  <si>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</si>
  <si>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</si>
  <si>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</si>
  <si>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</si>
  <si>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</si>
  <si>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</si>
  <si>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</si>
  <si>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</si>
  <si>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</si>
  <si>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</si>
  <si>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</si>
  <si>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</si>
  <si>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</si>
  <si>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</si>
  <si>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</si>
  <si>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</si>
  <si>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</si>
  <si>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</si>
  <si>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</si>
  <si>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</si>
  <si>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</si>
  <si>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</si>
  <si>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</si>
  <si>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</si>
  <si>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</si>
  <si>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</si>
  <si>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</si>
  <si>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</si>
  <si>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</si>
  <si>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</si>
  <si>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</si>
  <si>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</si>
  <si>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</si>
  <si>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</si>
  <si>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</si>
  <si>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</si>
  <si>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</si>
  <si>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</si>
  <si>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</si>
  <si>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</si>
  <si>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</si>
  <si>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</si>
  <si>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</si>
  <si>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</si>
  <si>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</si>
  <si>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</si>
  <si>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</si>
  <si>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</si>
  <si>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</si>
  <si>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</si>
  <si>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</si>
  <si>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</si>
  <si>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</si>
  <si>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</si>
  <si>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</si>
  <si>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</si>
  <si>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</si>
  <si>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</si>
  <si>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</si>
  <si>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</si>
  <si>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</si>
  <si>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</si>
  <si>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</si>
  <si>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</si>
  <si>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</si>
  <si>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</si>
  <si>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</si>
  <si>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</si>
  <si>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</si>
  <si>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</si>
  <si>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</si>
  <si>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</si>
  <si>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</si>
  <si>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</si>
  <si>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</si>
  <si>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</si>
  <si>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</si>
  <si>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</si>
  <si>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</si>
  <si>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</si>
  <si>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</si>
  <si>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</si>
  <si>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</si>
  <si>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</si>
  <si>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</si>
  <si>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</si>
  <si>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</si>
  <si>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</si>
  <si>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</si>
  <si>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</si>
  <si>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</si>
  <si>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</si>
  <si>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</si>
  <si>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</si>
  <si>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</si>
  <si>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</si>
  <si>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</si>
  <si>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</si>
  <si>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</si>
  <si>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</si>
  <si>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</si>
  <si>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</si>
  <si>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</si>
  <si>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</si>
  <si>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</si>
  <si>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</si>
  <si>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</si>
  <si>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</si>
  <si>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</si>
  <si>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</si>
  <si>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</si>
  <si>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</si>
  <si>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</si>
  <si>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</si>
  <si>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</si>
  <si>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</si>
  <si>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</si>
  <si>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</si>
  <si>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</si>
  <si>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</si>
  <si>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</si>
  <si>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</si>
  <si>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</si>
  <si>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</si>
  <si>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</si>
  <si>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</si>
  <si>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</si>
  <si>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</si>
  <si>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</si>
  <si>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</si>
  <si>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</si>
  <si>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</si>
  <si>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</si>
  <si>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</si>
  <si>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</si>
  <si>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</si>
  <si>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</si>
  <si>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</si>
  <si>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</si>
  <si>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</si>
  <si>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</si>
  <si>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</si>
  <si>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</si>
  <si>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</si>
  <si>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</si>
  <si>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</si>
  <si>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</si>
  <si>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</si>
  <si>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</si>
  <si>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</si>
  <si>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</si>
  <si>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</si>
  <si>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</si>
  <si>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</si>
  <si>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</si>
  <si>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</si>
  <si>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</si>
  <si>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</si>
  <si>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</si>
  <si>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</si>
  <si>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</si>
  <si>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</si>
  <si>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</si>
  <si>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</si>
  <si>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</si>
  <si>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</si>
  <si>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</si>
  <si>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</si>
  <si>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</si>
  <si>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</si>
  <si>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</si>
  <si>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</si>
  <si>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</si>
  <si>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</si>
  <si>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</si>
  <si>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</si>
  <si>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</si>
  <si>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</si>
  <si>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</si>
  <si>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</si>
  <si>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</si>
  <si>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</si>
  <si>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</si>
  <si>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</si>
  <si>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</si>
  <si>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</si>
  <si>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</si>
  <si>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</si>
  <si>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</si>
  <si>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</si>
  <si>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</si>
  <si>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</si>
  <si>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</si>
  <si>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</si>
  <si>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</si>
  <si>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</si>
  <si>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</si>
  <si>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</si>
  <si>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</si>
  <si>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</si>
  <si>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</si>
  <si>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</si>
  <si>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</si>
  <si>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</si>
  <si>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</si>
  <si>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</si>
  <si>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</si>
  <si>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</si>
  <si>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</si>
  <si>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</si>
  <si>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</si>
  <si>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</si>
  <si>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</si>
  <si>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</si>
  <si>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</si>
  <si>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</si>
  <si>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</si>
  <si>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</si>
  <si>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</si>
  <si>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</si>
  <si>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</si>
  <si>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</si>
  <si>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</si>
  <si>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</si>
  <si>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</si>
  <si>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</si>
  <si>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</si>
  <si>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</si>
  <si>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</si>
  <si>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</si>
  <si>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</si>
  <si>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</si>
  <si>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</si>
  <si>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</si>
  <si>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</si>
  <si>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</si>
  <si>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</si>
  <si>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</si>
  <si>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</si>
  <si>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</si>
  <si>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</si>
  <si>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</si>
  <si>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</si>
  <si>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</si>
  <si>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</si>
  <si>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</si>
  <si>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</si>
  <si>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</si>
  <si>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</si>
  <si>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</si>
  <si>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</si>
  <si>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</si>
  <si>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</si>
  <si>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</si>
  <si>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</si>
  <si>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</si>
  <si>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</si>
  <si>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</si>
  <si>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</si>
  <si>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</si>
  <si>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</si>
  <si>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</si>
  <si>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</si>
  <si>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</si>
  <si>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</si>
  <si>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</si>
  <si>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</si>
  <si>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</si>
  <si>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</si>
  <si>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</si>
  <si>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</si>
  <si>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</si>
  <si>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</si>
  <si>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</si>
  <si>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</si>
  <si>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</si>
  <si>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</si>
  <si>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</si>
  <si>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</si>
  <si>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</si>
  <si>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</si>
  <si>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</si>
  <si>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</si>
  <si>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</si>
  <si>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</si>
  <si>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</si>
  <si>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</si>
  <si>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</si>
  <si>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</si>
  <si>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</si>
  <si>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</si>
  <si>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</si>
  <si>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</si>
  <si>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</si>
  <si>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</si>
  <si>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</si>
  <si>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</si>
  <si>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</si>
  <si>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</si>
  <si>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</si>
  <si>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</si>
  <si>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</si>
  <si>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</si>
  <si>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</si>
  <si>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</si>
  <si>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</si>
  <si>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</si>
  <si>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</si>
  <si>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</si>
  <si>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</si>
  <si>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</si>
  <si>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</si>
  <si>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</si>
  <si>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</si>
  <si>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</si>
  <si>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</si>
  <si>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</si>
  <si>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</si>
  <si>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</si>
  <si>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</si>
  <si>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</si>
  <si>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</si>
  <si>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</si>
  <si>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</si>
  <si>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</si>
  <si>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</si>
  <si>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</si>
  <si>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</si>
  <si>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</si>
  <si>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</si>
  <si>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</si>
  <si>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</si>
  <si>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</si>
  <si>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</si>
  <si>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</si>
  <si>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</si>
  <si>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</si>
  <si>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</si>
  <si>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</si>
  <si>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</si>
  <si>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</si>
  <si>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</si>
  <si>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</si>
  <si>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</si>
  <si>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</si>
  <si>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</si>
  <si>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</si>
  <si>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</si>
  <si>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</si>
  <si>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</si>
  <si>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</si>
  <si>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</si>
  <si>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</si>
  <si>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</si>
  <si>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</si>
  <si>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</si>
  <si>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</si>
  <si>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</si>
  <si>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</si>
  <si>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</si>
  <si>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</si>
  <si>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</si>
  <si>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</si>
  <si>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</si>
  <si>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</si>
  <si>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</si>
  <si>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</si>
  <si>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</si>
  <si>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</si>
  <si>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</si>
  <si>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</si>
  <si>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</si>
  <si>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</si>
  <si>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</si>
  <si>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</si>
  <si>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</si>
  <si>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</si>
  <si>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</si>
  <si>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</si>
  <si>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</si>
  <si>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</si>
  <si>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</si>
  <si>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</si>
  <si>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</si>
  <si>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</si>
  <si>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</si>
  <si>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</si>
  <si>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</si>
  <si>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</si>
  <si>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</si>
  <si>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</si>
  <si>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</si>
  <si>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</si>
  <si>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</si>
  <si>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</si>
  <si>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</si>
  <si>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</si>
  <si>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</si>
  <si>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</si>
  <si>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</si>
  <si>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</si>
  <si>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</si>
  <si>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</si>
  <si>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</si>
  <si>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</si>
  <si>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</si>
  <si>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</si>
  <si>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</si>
  <si>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</si>
  <si>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</si>
  <si>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</si>
  <si>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</si>
  <si>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</si>
  <si>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</si>
  <si>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</si>
  <si>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</si>
  <si>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</si>
  <si>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</si>
  <si>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</si>
  <si>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</si>
  <si>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</si>
  <si>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</si>
  <si>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</si>
  <si>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</si>
  <si>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</si>
  <si>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</si>
  <si>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</si>
  <si>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</si>
  <si>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</si>
  <si>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</si>
  <si>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</si>
  <si>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</si>
  <si>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</si>
  <si>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</si>
  <si>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</si>
  <si>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</si>
  <si>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</si>
  <si>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</si>
  <si>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</si>
  <si>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</si>
  <si>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</si>
  <si>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</si>
  <si>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</si>
  <si>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</si>
  <si>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</si>
  <si>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</si>
  <si>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</si>
  <si>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</si>
  <si>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</si>
  <si>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</si>
  <si>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</si>
  <si>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</si>
  <si>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</si>
  <si>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</si>
  <si>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</si>
  <si>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</si>
  <si>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</si>
  <si>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</si>
  <si>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</si>
  <si>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</si>
  <si>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</si>
  <si>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</si>
  <si>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</si>
  <si>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</si>
  <si>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</si>
  <si>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</si>
  <si>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</si>
  <si>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</si>
  <si>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</si>
  <si>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</si>
  <si>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</si>
  <si>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</si>
  <si>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</si>
  <si>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</si>
  <si>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</si>
  <si>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</si>
  <si>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</si>
  <si>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</si>
  <si>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</si>
  <si>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</si>
  <si>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</si>
  <si>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</si>
  <si>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</si>
  <si>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</si>
  <si>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</si>
  <si>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</si>
  <si>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</si>
  <si>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</si>
  <si>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</si>
  <si>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</si>
  <si>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</si>
  <si>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</si>
  <si>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</si>
  <si>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</si>
  <si>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</si>
  <si>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</si>
  <si>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</si>
  <si>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</si>
  <si>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</si>
  <si>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</si>
  <si>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</si>
  <si>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</si>
  <si>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</si>
  <si>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</si>
  <si>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</si>
  <si>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</si>
  <si>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</si>
  <si>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</si>
  <si>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</si>
  <si>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</si>
  <si>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</si>
  <si>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</si>
  <si>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</si>
  <si>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</si>
  <si>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</si>
  <si>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</si>
  <si>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</si>
  <si>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</si>
  <si>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</si>
  <si>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</si>
  <si>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</si>
  <si>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</si>
  <si>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</si>
  <si>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</si>
  <si>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</si>
  <si>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</si>
  <si>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</si>
  <si>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</si>
  <si>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</si>
  <si>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</si>
  <si>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</si>
  <si>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</si>
  <si>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</si>
  <si>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</si>
  <si>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</si>
  <si>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</si>
  <si>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</si>
  <si>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</si>
  <si>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</si>
  <si>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</si>
  <si>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</si>
  <si>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</si>
  <si>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</si>
  <si>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</si>
  <si>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</si>
  <si>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</si>
  <si>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</si>
  <si>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</si>
  <si>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</si>
  <si>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</si>
  <si>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</si>
  <si>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</si>
  <si>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</si>
  <si>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</si>
  <si>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</si>
  <si>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</si>
  <si>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</si>
  <si>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</si>
  <si>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</si>
  <si>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</si>
  <si>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</si>
  <si>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</si>
  <si>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</si>
  <si>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</si>
  <si>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</si>
  <si>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</si>
  <si>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</si>
  <si>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</si>
  <si>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</si>
  <si>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</si>
  <si>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</si>
  <si>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</si>
  <si>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</si>
  <si>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</si>
  <si>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</si>
  <si>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</si>
  <si>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</si>
  <si>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</si>
  <si>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</si>
  <si>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</si>
  <si>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</si>
  <si>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</si>
  <si>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</si>
  <si>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</si>
  <si>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</si>
  <si>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</si>
  <si>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</si>
  <si>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</si>
  <si>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</si>
  <si>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</si>
  <si>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</si>
  <si>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</si>
  <si>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</si>
  <si>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</si>
  <si>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</si>
  <si>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</si>
  <si>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</si>
  <si>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</si>
  <si>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</si>
  <si>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</si>
  <si>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</si>
  <si>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</si>
  <si>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</si>
  <si>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</si>
  <si>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</si>
  <si>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</si>
  <si>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</si>
  <si>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</si>
  <si>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</si>
  <si>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</si>
  <si>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</si>
  <si>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</si>
  <si>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</si>
  <si>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</si>
  <si>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</si>
  <si>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</si>
  <si>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</si>
  <si>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</si>
  <si>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</si>
  <si>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</si>
  <si>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</si>
  <si>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</si>
  <si>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</si>
  <si>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</si>
  <si>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</si>
  <si>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</si>
  <si>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</si>
  <si>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</si>
  <si>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</si>
  <si>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</si>
  <si>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</si>
  <si>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</si>
  <si>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</si>
  <si>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</si>
  <si>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</si>
  <si>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</si>
  <si>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</si>
  <si>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</si>
  <si>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</si>
  <si>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</si>
  <si>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</si>
  <si>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</si>
  <si>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</si>
  <si>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</si>
  <si>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</si>
  <si>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</si>
  <si>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</si>
  <si>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</si>
  <si>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</si>
  <si>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</si>
  <si>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</si>
  <si>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</si>
  <si>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</si>
  <si>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</si>
  <si>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</si>
  <si>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</si>
  <si>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</si>
  <si>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</si>
  <si>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</si>
  <si>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</si>
  <si>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</si>
  <si>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</si>
  <si>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</si>
  <si>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</si>
  <si>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</si>
  <si>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</si>
  <si>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</si>
  <si>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</si>
  <si>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</si>
  <si>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</si>
  <si>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</si>
  <si>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</si>
  <si>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</si>
  <si>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</si>
  <si>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</si>
  <si>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</si>
  <si>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</si>
  <si>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</si>
  <si>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</si>
  <si>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</si>
  <si>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</si>
  <si>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</si>
  <si>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</si>
  <si>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</si>
  <si>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</si>
  <si>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</si>
  <si>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</si>
  <si>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</si>
  <si>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</si>
  <si>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</si>
  <si>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</si>
  <si>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</si>
  <si>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</si>
  <si>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</si>
  <si>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</si>
  <si>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</si>
  <si>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</si>
  <si>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</si>
  <si>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</si>
  <si>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</si>
  <si>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</si>
  <si>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</si>
  <si>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</si>
  <si>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</si>
  <si>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</si>
  <si>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</si>
  <si>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</si>
  <si>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</si>
  <si>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</si>
  <si>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</si>
  <si>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</si>
  <si>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</si>
  <si>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</si>
  <si>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</si>
  <si>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</si>
  <si>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</si>
  <si>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</si>
  <si>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</si>
  <si>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</si>
  <si>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</si>
  <si>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</si>
  <si>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</si>
  <si>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</si>
  <si>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</si>
  <si>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</si>
  <si>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</si>
  <si>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</si>
  <si>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</si>
  <si>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</si>
  <si>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</si>
  <si>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</si>
  <si>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</si>
  <si>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</si>
  <si>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</si>
  <si>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</si>
  <si>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</si>
  <si>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</si>
  <si>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</si>
  <si>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</si>
  <si>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</si>
  <si>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</si>
  <si>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</si>
  <si>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</si>
  <si>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</si>
  <si>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</si>
  <si>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</si>
  <si>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</si>
  <si>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</si>
  <si>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</si>
  <si>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</si>
  <si>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</si>
  <si>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</si>
  <si>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</si>
  <si>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</si>
  <si>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</si>
  <si>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</si>
  <si>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</si>
  <si>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</si>
  <si>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</si>
  <si>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</si>
  <si>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</si>
  <si>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</si>
  <si>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</si>
  <si>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</si>
  <si>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</si>
  <si>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</si>
  <si>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</si>
  <si>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</si>
  <si>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</si>
  <si>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</si>
  <si>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</si>
  <si>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</si>
  <si>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</si>
  <si>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</si>
  <si>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</si>
  <si>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</si>
  <si>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</si>
  <si>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</si>
  <si>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</si>
  <si>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</si>
  <si>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</si>
  <si>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</si>
  <si>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</si>
  <si>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</si>
  <si>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</si>
  <si>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</si>
  <si>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</si>
  <si>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</si>
  <si>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</si>
  <si>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</si>
  <si>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</si>
  <si>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</si>
  <si>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</si>
  <si>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</si>
  <si>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</si>
  <si>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</si>
  <si>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</si>
  <si>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</si>
  <si>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</si>
  <si>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</si>
  <si>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</si>
  <si>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</si>
  <si>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</si>
  <si>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</si>
  <si>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</si>
  <si>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</si>
  <si>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</si>
  <si>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</si>
  <si>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</si>
  <si>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</si>
  <si>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</si>
  <si>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</si>
  <si>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</si>
  <si>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</si>
  <si>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</si>
  <si>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</si>
  <si>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</si>
  <si>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</si>
  <si>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</si>
  <si>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</si>
  <si>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</si>
  <si>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</si>
  <si>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</si>
  <si>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</si>
  <si>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</si>
  <si>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</si>
  <si>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</si>
  <si>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</si>
  <si>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</si>
  <si>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</si>
  <si>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</si>
  <si>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</si>
  <si>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</si>
  <si>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</si>
  <si>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</si>
  <si>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</si>
  <si>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</si>
  <si>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</si>
  <si>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</si>
  <si>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</si>
  <si>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</si>
  <si>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</si>
  <si>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</si>
  <si>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</si>
  <si>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</si>
  <si>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</si>
  <si>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</si>
  <si>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</si>
  <si>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</si>
  <si>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</si>
  <si>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</si>
  <si>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</si>
  <si>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</si>
  <si>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</si>
  <si>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</si>
  <si>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</si>
  <si>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</si>
  <si>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</si>
  <si>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</si>
  <si>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</si>
  <si>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</si>
  <si>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</si>
  <si>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</si>
  <si>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</si>
  <si>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</si>
  <si>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</si>
  <si>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</si>
  <si>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</si>
  <si>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</si>
  <si>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</si>
  <si>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</si>
  <si>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</si>
  <si>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</si>
  <si>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</si>
  <si>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</si>
  <si>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</si>
  <si>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</si>
  <si>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</si>
  <si>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</si>
  <si>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</si>
  <si>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</si>
  <si>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</si>
  <si>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</si>
  <si>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</si>
  <si>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</si>
  <si>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</si>
  <si>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</si>
  <si>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</si>
  <si>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</si>
  <si>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</si>
  <si>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</si>
  <si>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</si>
  <si>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</si>
  <si>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</si>
  <si>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</si>
  <si>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</si>
  <si>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</si>
  <si>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</si>
  <si>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</si>
  <si>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</si>
  <si>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</si>
  <si>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</si>
  <si>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</si>
  <si>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</si>
  <si>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</si>
  <si>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</si>
  <si>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</si>
  <si>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</si>
  <si>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</si>
  <si>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</si>
  <si>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</si>
  <si>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</si>
  <si>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</si>
  <si>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</si>
  <si>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</si>
  <si>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</si>
  <si>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</si>
  <si>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</si>
  <si>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</si>
  <si>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</si>
  <si>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</si>
  <si>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</si>
  <si>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</si>
  <si>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</si>
  <si>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</si>
  <si>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</si>
  <si>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</si>
  <si>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</si>
  <si>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</si>
  <si>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</si>
  <si>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</si>
  <si>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</si>
  <si>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</si>
  <si>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</si>
  <si>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</si>
  <si>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</si>
  <si>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</si>
  <si>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</si>
  <si>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</si>
  <si>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</si>
  <si>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</si>
  <si>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</si>
  <si>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</si>
  <si>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</si>
  <si>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</si>
  <si>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</si>
  <si>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</si>
  <si>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</si>
  <si>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</si>
  <si>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</si>
  <si>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</si>
  <si>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</si>
  <si>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</si>
  <si>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</si>
  <si>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</si>
  <si>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</si>
  <si>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</si>
  <si>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</si>
  <si>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</si>
  <si>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</si>
  <si>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</si>
  <si>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</si>
  <si>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</si>
  <si>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</si>
  <si>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</si>
  <si>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</si>
  <si>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</si>
  <si>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</si>
  <si>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</si>
  <si>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</si>
  <si>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</si>
  <si>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</si>
  <si>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</si>
  <si>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</si>
  <si>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</si>
  <si>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</si>
  <si>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</si>
  <si>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</si>
  <si>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</si>
  <si>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</si>
  <si>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</si>
  <si>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</si>
  <si>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</si>
  <si>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</si>
  <si>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</si>
  <si>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</si>
  <si>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</si>
  <si>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</si>
  <si>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</si>
  <si>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</si>
  <si>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</si>
  <si>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</si>
  <si>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</si>
  <si>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</si>
  <si>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</si>
  <si>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</si>
  <si>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</si>
  <si>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</si>
  <si>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</si>
  <si>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</si>
  <si>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</si>
  <si>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</si>
  <si>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</si>
  <si>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</si>
  <si>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</si>
  <si>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</si>
  <si>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</si>
  <si>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</si>
  <si>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</si>
  <si>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</si>
  <si>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</si>
  <si>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</si>
  <si>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</si>
  <si>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</si>
  <si>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</si>
  <si>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</si>
  <si>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</si>
  <si>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</si>
  <si>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</si>
  <si>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</si>
  <si>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</si>
  <si>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</si>
  <si>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</si>
  <si>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</si>
  <si>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</si>
  <si>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</si>
  <si>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</si>
  <si>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</si>
  <si>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</si>
  <si>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</si>
  <si>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</si>
  <si>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</si>
  <si>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</si>
  <si>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</si>
  <si>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</si>
  <si>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</si>
  <si>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</si>
  <si>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</si>
  <si>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</si>
  <si>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</si>
  <si>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</si>
  <si>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</si>
  <si>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</si>
  <si>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</si>
  <si>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</si>
  <si>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</si>
  <si>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</si>
  <si>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</si>
  <si>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</si>
  <si>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</si>
  <si>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</si>
  <si>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</si>
  <si>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</si>
  <si>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</si>
  <si>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</si>
  <si>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</si>
  <si>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</si>
  <si>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</si>
  <si>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</si>
  <si>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</si>
  <si>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</si>
  <si>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</si>
  <si>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</si>
  <si>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</si>
  <si>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</si>
  <si>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</si>
  <si>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</si>
  <si>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</si>
  <si>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</si>
  <si>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</si>
  <si>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</si>
  <si>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</si>
  <si>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</si>
  <si>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</si>
  <si>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</si>
  <si>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</si>
  <si>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</si>
  <si>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</si>
  <si>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</si>
  <si>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</si>
  <si>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</si>
  <si>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</si>
  <si>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</si>
  <si>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</si>
  <si>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</si>
  <si>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</si>
  <si>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</si>
  <si>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</si>
  <si>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</si>
  <si>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</si>
  <si>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</si>
  <si>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</si>
  <si>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</si>
  <si>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</si>
  <si>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</si>
  <si>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</si>
  <si>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</si>
  <si>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</si>
  <si>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</si>
  <si>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</si>
  <si>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</si>
  <si>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</si>
  <si>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</si>
  <si>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</si>
  <si>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</si>
  <si>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</si>
  <si>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</si>
  <si>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</si>
  <si>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</si>
  <si>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</si>
  <si>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</si>
  <si>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</si>
  <si>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</si>
  <si>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</si>
  <si>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</si>
  <si>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</si>
  <si>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</si>
  <si>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</si>
  <si>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</si>
  <si>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</si>
  <si>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</si>
  <si>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</si>
  <si>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</si>
  <si>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</si>
  <si>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</si>
  <si>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</si>
  <si>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</si>
  <si>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</si>
  <si>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</si>
  <si>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</si>
  <si>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</si>
  <si>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</si>
  <si>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</si>
  <si>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</si>
  <si>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</si>
  <si>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</si>
  <si>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</si>
  <si>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</si>
  <si>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</si>
  <si>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</si>
  <si>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</si>
  <si>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</si>
  <si>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</si>
  <si>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</si>
  <si>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</si>
  <si>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</si>
  <si>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</si>
  <si>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</si>
  <si>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</si>
  <si>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</si>
  <si>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</si>
  <si>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</si>
  <si>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</si>
  <si>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</si>
  <si>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</si>
  <si>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</si>
  <si>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</si>
  <si>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</si>
  <si>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</si>
  <si>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</si>
  <si>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</si>
  <si>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</si>
  <si>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</si>
  <si>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</si>
  <si>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</si>
  <si>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</si>
  <si>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</si>
  <si>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</si>
  <si>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</si>
  <si>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</si>
  <si>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</si>
  <si>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</si>
  <si>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</si>
  <si>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</si>
  <si>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</si>
  <si>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</si>
  <si>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</si>
  <si>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</si>
  <si>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</si>
  <si>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</si>
  <si>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</si>
  <si>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</si>
  <si>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</si>
  <si>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</si>
  <si>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</si>
  <si>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</si>
  <si>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</si>
  <si>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</si>
  <si>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</si>
  <si>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</si>
  <si>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</si>
  <si>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</si>
  <si>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</si>
  <si>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</si>
  <si>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</si>
  <si>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</si>
  <si>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</si>
  <si>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</si>
  <si>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</si>
  <si>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</si>
  <si>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</si>
  <si>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</si>
  <si>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</si>
  <si>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</si>
  <si>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</si>
  <si>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</si>
  <si>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</si>
  <si>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</si>
  <si>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</si>
  <si>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</si>
  <si>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</si>
  <si>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</si>
  <si>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</si>
  <si>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</si>
  <si>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</si>
  <si>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</si>
  <si>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</si>
  <si>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</si>
  <si>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</si>
  <si>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</si>
  <si>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</si>
  <si>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</si>
  <si>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</si>
  <si>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</si>
  <si>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</si>
  <si>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</si>
  <si>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</si>
  <si>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</si>
  <si>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</si>
  <si>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</si>
  <si>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</si>
  <si>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</si>
  <si>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</si>
  <si>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</si>
  <si>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</si>
  <si>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</si>
  <si>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</si>
  <si>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</si>
  <si>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</si>
  <si>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</si>
  <si>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</si>
  <si>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</si>
  <si>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</si>
  <si>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</si>
  <si>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</si>
  <si>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</si>
  <si>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</si>
  <si>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</si>
  <si>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</si>
  <si>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</si>
  <si>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</si>
  <si>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</si>
  <si>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</si>
  <si>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</si>
  <si>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</si>
  <si>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</si>
  <si>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</si>
  <si>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</si>
  <si>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</si>
  <si>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</si>
  <si>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</si>
  <si>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</si>
  <si>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</si>
  <si>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</si>
  <si>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</si>
  <si>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</si>
  <si>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</si>
  <si>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</si>
  <si>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</si>
  <si>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</si>
  <si>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</si>
  <si>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</si>
  <si>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</si>
  <si>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</si>
  <si>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</si>
  <si>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</si>
  <si>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</si>
  <si>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</si>
  <si>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</si>
  <si>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</si>
  <si>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</si>
  <si>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</si>
  <si>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</si>
  <si>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</si>
  <si>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</si>
  <si>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</si>
  <si>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</si>
  <si>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</si>
  <si>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</si>
  <si>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</si>
  <si>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</si>
  <si>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</si>
  <si>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</si>
  <si>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</si>
  <si>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</si>
  <si>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</si>
  <si>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</si>
  <si>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</si>
  <si>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</si>
  <si>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</si>
  <si>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</si>
  <si>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</si>
  <si>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</si>
  <si>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</si>
  <si>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</si>
  <si>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</si>
  <si>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</si>
  <si>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</si>
  <si>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</si>
  <si>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</si>
  <si>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</si>
  <si>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</si>
  <si>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</si>
  <si>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</si>
  <si>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</si>
  <si>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</si>
  <si>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</si>
  <si>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</si>
  <si>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</si>
  <si>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</si>
  <si>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</si>
  <si>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</si>
  <si>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</si>
  <si>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</si>
  <si>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</si>
  <si>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</si>
  <si>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</si>
  <si>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</si>
  <si>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</si>
  <si>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</si>
  <si>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</si>
  <si>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</si>
  <si>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</si>
  <si>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</si>
  <si>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</si>
  <si>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</si>
  <si>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</si>
  <si>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</si>
  <si>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</si>
  <si>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</si>
  <si>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</si>
  <si>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</si>
  <si>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</si>
  <si>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</si>
  <si>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</si>
  <si>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</si>
  <si>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</si>
  <si>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</si>
  <si>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</si>
  <si>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</si>
  <si>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</si>
  <si>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</si>
  <si>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</si>
  <si>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</si>
  <si>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</si>
  <si>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</si>
  <si>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</si>
  <si>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</si>
  <si>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</si>
  <si>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</si>
  <si>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</si>
  <si>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</si>
  <si>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</si>
  <si>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</si>
  <si>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</si>
  <si>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</si>
  <si>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</si>
  <si>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</si>
  <si>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</si>
  <si>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</si>
  <si>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</si>
  <si>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</si>
  <si>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</si>
  <si>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</si>
  <si>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</si>
  <si>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</si>
  <si>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</si>
  <si>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</si>
  <si>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</si>
  <si>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</si>
  <si>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</si>
  <si>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</si>
  <si>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</si>
  <si>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</si>
  <si>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</si>
  <si>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</si>
  <si>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</si>
  <si>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</si>
  <si>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</si>
  <si>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</si>
  <si>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</si>
  <si>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</si>
  <si>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</si>
  <si>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</si>
  <si>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</si>
  <si>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</si>
  <si>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</si>
  <si>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</si>
  <si>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</si>
  <si>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</si>
  <si>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</si>
  <si>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</si>
  <si>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</si>
  <si>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</si>
  <si>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</si>
  <si>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</si>
  <si>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</si>
  <si>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</si>
  <si>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</si>
  <si>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</si>
  <si>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</si>
  <si>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</si>
  <si>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</si>
  <si>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</si>
  <si>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</si>
  <si>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</si>
  <si>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</si>
  <si>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</si>
  <si>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</si>
  <si>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</si>
  <si>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</si>
  <si>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</si>
  <si>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</si>
  <si>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</si>
  <si>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</si>
  <si>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</si>
  <si>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</si>
  <si>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</si>
  <si>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</si>
  <si>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</si>
  <si>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</si>
  <si>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</si>
  <si>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</si>
  <si>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</si>
  <si>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</si>
  <si>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</si>
  <si>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</si>
  <si>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</si>
  <si>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</si>
  <si>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</si>
  <si>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</si>
  <si>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</si>
  <si>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</si>
  <si>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</si>
  <si>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</si>
  <si>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</si>
  <si>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</si>
  <si>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</si>
  <si>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</si>
  <si>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</si>
  <si>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</si>
  <si>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</si>
  <si>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</si>
  <si>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</si>
  <si>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</si>
  <si>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</si>
  <si>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</si>
  <si>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</si>
  <si>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</si>
  <si>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</si>
  <si>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</si>
  <si>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</si>
  <si>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</si>
  <si>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</si>
  <si>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</si>
  <si>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</si>
  <si>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</si>
  <si>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</si>
  <si>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</si>
  <si>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</si>
  <si>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</si>
  <si>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</si>
  <si>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</si>
  <si>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</si>
  <si>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</si>
  <si>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</si>
  <si>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</si>
  <si>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</si>
  <si>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</si>
  <si>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</si>
  <si>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</si>
  <si>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</si>
  <si>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</si>
  <si>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</si>
  <si>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</si>
  <si>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</si>
  <si>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</si>
  <si>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</si>
  <si>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</si>
  <si>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</si>
  <si>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</si>
  <si>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</si>
  <si>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</si>
  <si>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</si>
  <si>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</si>
  <si>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</si>
  <si>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</si>
  <si>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</si>
  <si>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</si>
  <si>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</si>
  <si>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</si>
  <si>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</si>
  <si>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</si>
  <si>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</si>
  <si>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</si>
  <si>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</si>
  <si>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</si>
  <si>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</si>
  <si>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</si>
  <si>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</si>
  <si>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</si>
  <si>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</si>
  <si>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</si>
  <si>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</si>
  <si>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</si>
  <si>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</si>
  <si>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</si>
  <si>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</si>
  <si>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</si>
  <si>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</si>
  <si>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</si>
  <si>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</si>
  <si>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</si>
  <si>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</si>
  <si>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</si>
  <si>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</si>
  <si>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</si>
  <si>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</si>
  <si>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</si>
  <si>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</si>
  <si>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</si>
  <si>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</si>
  <si>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</si>
  <si>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</si>
  <si>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</si>
  <si>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</si>
  <si>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</si>
  <si>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</si>
  <si>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</si>
  <si>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</si>
  <si>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</si>
  <si>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</si>
  <si>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</si>
  <si>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</si>
  <si>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</si>
  <si>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</si>
  <si>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</si>
  <si>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</si>
  <si>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</si>
  <si>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</si>
  <si>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</si>
  <si>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</si>
  <si>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</si>
  <si>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</si>
  <si>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</si>
  <si>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</si>
  <si>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</si>
  <si>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</si>
  <si>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</si>
  <si>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</si>
  <si>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</si>
  <si>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</si>
  <si>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</si>
  <si>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</si>
  <si>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</si>
  <si>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</si>
  <si>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</si>
  <si>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</si>
  <si>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</si>
  <si>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</si>
  <si>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</si>
  <si>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</si>
  <si>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</si>
  <si>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</si>
  <si>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</si>
  <si>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</si>
  <si>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</si>
  <si>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</si>
  <si>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</si>
  <si>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</si>
  <si>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</si>
  <si>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</si>
  <si>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</si>
  <si>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</si>
  <si>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</si>
  <si>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</si>
  <si>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</si>
  <si>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</si>
  <si>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</si>
  <si>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</si>
  <si>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</si>
  <si>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</si>
  <si>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</si>
  <si>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</si>
  <si>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</si>
  <si>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</si>
  <si>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</si>
  <si>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</si>
  <si>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</si>
  <si>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</si>
  <si>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</si>
  <si>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</si>
  <si>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</si>
  <si>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</si>
  <si>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</si>
  <si>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</si>
  <si>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</si>
  <si>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</si>
  <si>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</si>
  <si>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</si>
  <si>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</si>
  <si>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</si>
  <si>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</si>
  <si>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</si>
  <si>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</si>
  <si>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</si>
  <si>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</si>
  <si>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</si>
  <si>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</si>
  <si>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</si>
  <si>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</si>
  <si>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</si>
  <si>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</si>
  <si>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</si>
  <si>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</si>
  <si>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</si>
  <si>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</si>
  <si>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</si>
  <si>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</si>
  <si>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</si>
  <si>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</si>
  <si>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</si>
  <si>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</si>
  <si>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</si>
  <si>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</si>
  <si>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</si>
  <si>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</si>
  <si>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</si>
  <si>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</si>
  <si>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</si>
  <si>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</si>
  <si>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</si>
  <si>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</si>
  <si>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</si>
  <si>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</si>
  <si>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</si>
  <si>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</si>
  <si>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</si>
  <si>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</si>
  <si>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</si>
  <si>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</si>
  <si>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</si>
  <si>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</si>
  <si>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</si>
  <si>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</si>
  <si>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</si>
  <si>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</si>
  <si>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</si>
  <si>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</si>
  <si>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</si>
  <si>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</si>
  <si>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</si>
  <si>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</si>
  <si>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</si>
  <si>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</si>
  <si>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</si>
  <si>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</si>
  <si>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</si>
  <si>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</si>
  <si>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</si>
  <si>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</si>
  <si>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</si>
  <si>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</si>
  <si>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</si>
  <si>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</si>
  <si>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</si>
  <si>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</si>
  <si>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</si>
  <si>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</si>
  <si>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</si>
  <si>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</si>
  <si>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</si>
  <si>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</si>
  <si>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</si>
  <si>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</si>
  <si>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</si>
  <si>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</si>
  <si>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</si>
  <si>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</si>
  <si>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</si>
  <si>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</si>
  <si>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</si>
  <si>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</si>
  <si>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</si>
  <si>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</si>
  <si>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</si>
  <si>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</si>
  <si>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</si>
  <si>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</si>
  <si>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</si>
  <si>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</si>
  <si>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</si>
  <si>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</si>
  <si>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</si>
  <si>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</si>
  <si>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</si>
  <si>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</si>
  <si>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</si>
  <si>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</si>
  <si>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</si>
  <si>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</si>
  <si>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</si>
  <si>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</si>
  <si>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</si>
  <si>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</si>
  <si>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</si>
  <si>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</si>
  <si>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</si>
  <si>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</si>
  <si>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</si>
  <si>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</si>
  <si>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</si>
  <si>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</si>
  <si>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</si>
  <si>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</si>
  <si>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</si>
  <si>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</si>
  <si>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</si>
  <si>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</si>
  <si>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</si>
  <si>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</si>
  <si>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</si>
  <si>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</si>
  <si>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</si>
  <si>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</si>
  <si>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</si>
  <si>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</si>
  <si>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</si>
  <si>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</si>
  <si>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</si>
  <si>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</si>
  <si>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</si>
  <si>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</si>
  <si>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</si>
  <si>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</si>
  <si>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</si>
  <si>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</si>
  <si>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</si>
  <si>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</si>
  <si>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</si>
  <si>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</si>
  <si>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</si>
  <si>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</si>
  <si>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</si>
  <si>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</si>
  <si>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</si>
  <si>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</si>
  <si>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</si>
  <si>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</si>
  <si>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</si>
  <si>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</si>
  <si>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</si>
  <si>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</si>
  <si>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</si>
  <si>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</si>
  <si>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</si>
  <si>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</si>
  <si>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</si>
  <si>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</si>
  <si>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</si>
  <si>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</si>
  <si>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</si>
  <si>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</si>
  <si>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</si>
  <si>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</si>
  <si>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</si>
  <si>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</si>
  <si>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</si>
  <si>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</si>
  <si>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</si>
  <si>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</si>
  <si>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</si>
  <si>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</si>
  <si>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</si>
  <si>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</si>
  <si>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</si>
  <si>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</si>
  <si>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</si>
  <si>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</si>
  <si>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</si>
  <si>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</si>
  <si>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</si>
  <si>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</si>
  <si>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</si>
  <si>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</si>
  <si>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</si>
  <si>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</si>
  <si>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</si>
  <si>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</si>
  <si>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</si>
  <si>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</si>
  <si>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</si>
  <si>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</si>
  <si>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</si>
  <si>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</si>
  <si>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</si>
  <si>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</si>
  <si>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</si>
  <si>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</si>
  <si>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</si>
  <si>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</si>
  <si>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</si>
  <si>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</si>
  <si>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</si>
  <si>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</si>
  <si>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</si>
  <si>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</si>
  <si>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</si>
  <si>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</si>
  <si>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</si>
  <si>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</si>
  <si>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</si>
  <si>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</si>
  <si>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</si>
  <si>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</si>
  <si>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</si>
  <si>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</si>
  <si>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</si>
  <si>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</si>
  <si>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</si>
  <si>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</si>
  <si>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</si>
  <si>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</si>
  <si>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</si>
  <si>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</si>
  <si>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</si>
  <si>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</si>
  <si>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</si>
  <si>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</si>
  <si>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</si>
  <si>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</si>
  <si>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</si>
  <si>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</si>
  <si>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</si>
  <si>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</si>
  <si>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</si>
  <si>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</si>
  <si>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</si>
  <si>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</si>
  <si>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</si>
  <si>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</si>
  <si>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</si>
  <si>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</si>
  <si>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</si>
  <si>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</si>
  <si>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</si>
  <si>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</si>
  <si>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</si>
  <si>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</si>
  <si>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</si>
  <si>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</si>
  <si>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</si>
  <si>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</si>
  <si>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</si>
  <si>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</si>
  <si>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</si>
  <si>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</si>
  <si>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</si>
  <si>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</si>
  <si>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</si>
  <si>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</si>
  <si>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</si>
  <si>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</si>
  <si>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</si>
  <si>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</si>
  <si>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</si>
  <si>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</si>
  <si>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</si>
  <si>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</si>
  <si>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</si>
  <si>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</si>
  <si>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</si>
  <si>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</si>
  <si>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</si>
  <si>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</si>
  <si>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</si>
  <si>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</si>
  <si>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</si>
  <si>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</si>
  <si>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</si>
  <si>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</si>
  <si>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</si>
  <si>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</si>
  <si>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</si>
  <si>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</si>
  <si>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</si>
  <si>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</si>
  <si>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</si>
  <si>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</si>
  <si>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</si>
  <si>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</si>
  <si>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</si>
  <si>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</si>
  <si>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</si>
  <si>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</si>
  <si>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</si>
  <si>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</si>
  <si>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</si>
  <si>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</si>
  <si>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</si>
  <si>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</si>
  <si>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</si>
  <si>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</si>
  <si>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</si>
  <si>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</si>
  <si>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</si>
  <si>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</si>
  <si>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</si>
  <si>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</si>
  <si>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</si>
  <si>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</si>
  <si>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</si>
  <si>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</si>
  <si>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</si>
  <si>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</si>
  <si>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</si>
  <si>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</si>
  <si>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</si>
  <si>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</si>
  <si>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</si>
  <si>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</si>
  <si>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</si>
  <si>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</si>
  <si>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</si>
  <si>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</si>
  <si>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</si>
  <si>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</si>
  <si>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</si>
  <si>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</si>
  <si>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</si>
  <si>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</si>
  <si>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</si>
  <si>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</si>
  <si>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</si>
  <si>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</si>
  <si>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</si>
  <si>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</si>
  <si>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</si>
  <si>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</si>
  <si>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</si>
  <si>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</si>
  <si>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</si>
  <si>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</si>
  <si>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</si>
  <si>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</si>
  <si>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</si>
  <si>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</si>
  <si>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</si>
  <si>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</si>
  <si>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</si>
  <si>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</si>
  <si>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</si>
  <si>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</si>
  <si>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</si>
  <si>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</si>
  <si>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</si>
  <si>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</si>
  <si>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</si>
  <si>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</si>
  <si>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</si>
  <si>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</si>
  <si>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</si>
  <si>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</si>
  <si>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</si>
  <si>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</si>
  <si>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</si>
  <si>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</si>
  <si>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</si>
  <si>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</si>
  <si>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</si>
  <si>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</si>
  <si>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</si>
  <si>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</si>
  <si>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</si>
  <si>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</si>
  <si>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</si>
  <si>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</si>
  <si>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</si>
  <si>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</si>
  <si>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</si>
  <si>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</si>
  <si>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</si>
  <si>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</si>
  <si>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</si>
  <si>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</si>
  <si>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</si>
  <si>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</si>
  <si>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</si>
  <si>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</si>
  <si>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</si>
  <si>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</si>
  <si>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</si>
  <si>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</si>
  <si>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</si>
  <si>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</si>
  <si>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</si>
  <si>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</si>
  <si>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</si>
  <si>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</si>
  <si>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</si>
  <si>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</si>
  <si>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</si>
  <si>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</si>
  <si>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</si>
  <si>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</si>
  <si>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</si>
  <si>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</si>
  <si>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</si>
  <si>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</si>
  <si>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</si>
  <si>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</si>
  <si>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</si>
  <si>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</si>
  <si>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</si>
  <si>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</si>
  <si>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</si>
  <si>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</si>
  <si>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</si>
  <si>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</si>
  <si>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</si>
  <si>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</si>
  <si>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</si>
  <si>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</si>
  <si>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</si>
  <si>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</si>
  <si>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</si>
  <si>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</si>
  <si>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</si>
  <si>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</si>
  <si>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</si>
  <si>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</si>
  <si>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</si>
  <si>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</si>
  <si>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</si>
  <si>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</si>
  <si>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</si>
  <si>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</si>
  <si>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</si>
  <si>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</si>
  <si>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</si>
  <si>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</si>
  <si>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</si>
  <si>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</si>
  <si>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</si>
  <si>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</si>
  <si>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</si>
  <si>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</si>
  <si>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</si>
  <si>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</si>
  <si>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</si>
  <si>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</si>
  <si>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</si>
  <si>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</si>
  <si>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</si>
  <si>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</si>
  <si>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</si>
  <si>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</si>
  <si>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</si>
  <si>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</si>
  <si>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</si>
  <si>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</si>
  <si>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</si>
  <si>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</si>
  <si>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</si>
  <si>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</si>
  <si>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</si>
  <si>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</si>
  <si>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</si>
  <si>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</si>
  <si>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</si>
  <si>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</si>
  <si>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</si>
  <si>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</si>
  <si>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</si>
  <si>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</si>
  <si>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</si>
  <si>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</si>
  <si>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</si>
  <si>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</si>
  <si>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</si>
  <si>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</si>
  <si>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</si>
  <si>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</si>
  <si>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</si>
  <si>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</si>
  <si>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</si>
  <si>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</si>
  <si>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</si>
  <si>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</si>
  <si>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</si>
  <si>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</si>
  <si>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</si>
  <si>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</si>
  <si>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</si>
  <si>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</si>
  <si>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</si>
  <si>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</si>
  <si>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</si>
  <si>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</si>
  <si>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</si>
  <si>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</si>
  <si>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</si>
  <si>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</si>
  <si>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</si>
  <si>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</si>
  <si>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</si>
  <si>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</si>
  <si>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</si>
  <si>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</si>
  <si>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</si>
  <si>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</si>
  <si>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</si>
  <si>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</si>
  <si>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</si>
  <si>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</si>
  <si>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</si>
  <si>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</si>
  <si>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</si>
  <si>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</si>
  <si>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</si>
  <si>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</si>
  <si>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</si>
  <si>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</si>
  <si>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</si>
  <si>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</si>
  <si>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</si>
  <si>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</si>
  <si>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</si>
  <si>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</si>
  <si>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</si>
  <si>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</si>
  <si>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</si>
  <si>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</si>
  <si>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</si>
  <si>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</si>
  <si>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</si>
  <si>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</si>
  <si>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</si>
  <si>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</si>
  <si>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</si>
  <si>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</si>
  <si>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</si>
  <si>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</si>
  <si>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</si>
  <si>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</si>
  <si>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</si>
  <si>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</si>
  <si>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</si>
  <si>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</si>
  <si>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</si>
  <si>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</si>
  <si>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</si>
  <si>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</si>
  <si>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</si>
  <si>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</si>
  <si>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</si>
  <si>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</si>
  <si>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</si>
  <si>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</si>
  <si>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</si>
  <si>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</si>
  <si>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</si>
  <si>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</si>
  <si>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</si>
  <si>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</si>
  <si>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</si>
  <si>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</si>
  <si>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</si>
  <si>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</si>
  <si>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</si>
  <si>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</si>
  <si>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</si>
  <si>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</si>
  <si>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</si>
  <si>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</si>
  <si>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</si>
  <si>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</si>
  <si>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</si>
  <si>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</si>
  <si>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</si>
  <si>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</si>
  <si>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</si>
  <si>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</si>
  <si>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</si>
  <si>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</si>
  <si>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</si>
  <si>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</si>
  <si>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</si>
  <si>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</si>
  <si>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</si>
  <si>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</si>
  <si>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</si>
  <si>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</si>
  <si>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</si>
  <si>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</si>
  <si>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</si>
  <si>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</si>
  <si>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</si>
  <si>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</si>
  <si>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</si>
  <si>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</si>
  <si>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</si>
  <si>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</si>
  <si>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</si>
  <si>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</si>
  <si>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</si>
  <si>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</si>
  <si>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</si>
  <si>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</si>
  <si>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</si>
  <si>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</si>
  <si>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</si>
  <si>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</si>
  <si>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</si>
  <si>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</si>
  <si>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</si>
  <si>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</si>
  <si>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</si>
  <si>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</si>
  <si>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</si>
  <si>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</si>
  <si>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</si>
  <si>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</si>
  <si>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</si>
  <si>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</si>
  <si>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</si>
  <si>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</si>
  <si>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</si>
  <si>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</si>
  <si>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</si>
  <si>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</si>
  <si>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</si>
  <si>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</si>
  <si>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</si>
  <si>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</si>
  <si>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</si>
  <si>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</si>
  <si>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</si>
  <si>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</si>
  <si>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</si>
  <si>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</si>
  <si>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</si>
  <si>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</si>
  <si>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</si>
  <si>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</si>
  <si>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</si>
  <si>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</si>
  <si>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</si>
  <si>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</si>
  <si>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</si>
  <si>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</si>
  <si>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</si>
  <si>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</si>
  <si>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</si>
  <si>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</si>
  <si>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</si>
  <si>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</si>
  <si>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</si>
  <si>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</si>
  <si>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</si>
  <si>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</si>
  <si>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</si>
  <si>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</si>
  <si>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</si>
  <si>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</si>
  <si>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</si>
  <si>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</si>
  <si>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</si>
  <si>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</si>
  <si>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</si>
  <si>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</si>
  <si>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</si>
  <si>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</si>
  <si>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</si>
  <si>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</si>
  <si>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</si>
  <si>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</si>
  <si>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</si>
  <si>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</si>
  <si>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</si>
  <si>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</si>
  <si>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</si>
  <si>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</si>
  <si>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</si>
  <si>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</si>
  <si>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</si>
  <si>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</si>
  <si>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</si>
  <si>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</si>
  <si>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</si>
  <si>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</si>
  <si>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</si>
  <si>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</si>
  <si>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</si>
  <si>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</si>
  <si>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</si>
  <si>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</si>
  <si>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</si>
  <si>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</si>
  <si>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</si>
  <si>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</si>
  <si>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</si>
  <si>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</si>
  <si>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</si>
  <si>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</si>
  <si>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</si>
  <si>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</si>
  <si>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</si>
  <si>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</si>
  <si>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</si>
  <si>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</si>
  <si>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</si>
  <si>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</si>
  <si>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</si>
  <si>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</si>
  <si>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</si>
  <si>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</si>
  <si>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</si>
  <si>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</si>
  <si>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</si>
  <si>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</si>
  <si>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</si>
  <si>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</si>
  <si>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</si>
  <si>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</si>
  <si>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</si>
  <si>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</si>
  <si>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</si>
  <si>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</si>
  <si>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</si>
  <si>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</si>
  <si>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</si>
  <si>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</si>
  <si>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</si>
  <si>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</si>
  <si>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</si>
  <si>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</si>
  <si>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</si>
  <si>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</si>
  <si>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</si>
  <si>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</si>
  <si>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</si>
  <si>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</si>
  <si>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</si>
  <si>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</si>
  <si>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</si>
  <si>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</si>
  <si>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</si>
  <si>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</si>
  <si>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</si>
  <si>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</si>
  <si>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</si>
  <si>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</si>
  <si>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</si>
  <si>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</si>
  <si>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</si>
  <si>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</si>
  <si>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</si>
  <si>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</si>
  <si>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</si>
  <si>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</si>
  <si>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</si>
  <si>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</si>
  <si>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</si>
  <si>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</si>
  <si>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</si>
  <si>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</si>
  <si>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</si>
  <si>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</si>
  <si>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</si>
  <si>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</si>
  <si>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</si>
  <si>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</si>
  <si>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</si>
  <si>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</si>
  <si>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</si>
  <si>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</si>
  <si>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</si>
  <si>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</si>
  <si>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</si>
  <si>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</si>
  <si>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</si>
  <si>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</si>
  <si>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</si>
  <si>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</si>
  <si>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</si>
  <si>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</si>
  <si>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</si>
  <si>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</si>
  <si>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</si>
  <si>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</si>
  <si>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</si>
  <si>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</si>
  <si>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</si>
  <si>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</si>
  <si>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</si>
  <si>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</si>
  <si>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</si>
  <si>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</si>
  <si>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</si>
  <si>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</si>
  <si>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</si>
  <si>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</si>
  <si>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</si>
  <si>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</si>
  <si>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</si>
  <si>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</si>
  <si>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</si>
  <si>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</si>
  <si>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</si>
  <si>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</si>
  <si>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</si>
  <si>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</si>
  <si>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</si>
  <si>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</si>
  <si>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</si>
  <si>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</si>
  <si>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</si>
  <si>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</si>
  <si>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</si>
  <si>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</si>
  <si>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</si>
  <si>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</si>
  <si>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</si>
  <si>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</si>
  <si>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</si>
  <si>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</si>
  <si>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</si>
  <si>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</si>
  <si>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</si>
  <si>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</si>
  <si>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</si>
  <si>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</si>
  <si>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</si>
  <si>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</si>
  <si>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</si>
  <si>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</si>
  <si>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</si>
  <si>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</si>
  <si>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</si>
  <si>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</si>
  <si>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</si>
  <si>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</si>
  <si>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</si>
  <si>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</si>
  <si>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</si>
  <si>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</si>
  <si>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</si>
  <si>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</si>
  <si>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</si>
  <si>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</si>
  <si>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</si>
  <si>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</si>
  <si>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</si>
  <si>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</si>
  <si>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</si>
  <si>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</si>
  <si>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</si>
  <si>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</si>
  <si>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</si>
  <si>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</si>
  <si>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</si>
  <si>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</si>
  <si>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</si>
  <si>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</si>
  <si>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</si>
  <si>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</si>
  <si>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</si>
  <si>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</si>
  <si>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</si>
  <si>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</si>
  <si>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</si>
  <si>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</si>
  <si>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</si>
  <si>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</si>
  <si>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</si>
  <si>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</si>
  <si>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</si>
  <si>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</si>
  <si>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</si>
  <si>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</si>
  <si>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</si>
  <si>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</si>
  <si>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</si>
  <si>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</si>
  <si>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</si>
  <si>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</si>
  <si>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</si>
  <si>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</si>
  <si>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</si>
  <si>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</si>
  <si>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</si>
  <si>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</si>
  <si>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</si>
  <si>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</si>
  <si>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</si>
  <si>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</si>
  <si>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</si>
  <si>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</si>
  <si>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</si>
  <si>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</si>
  <si>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</si>
  <si>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</si>
  <si>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</si>
  <si>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</si>
  <si>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</si>
  <si>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</si>
  <si>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</si>
  <si>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</si>
  <si>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</si>
  <si>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</si>
  <si>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</si>
  <si>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</si>
  <si>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</si>
  <si>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</si>
  <si>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</si>
  <si>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</si>
  <si>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</si>
  <si>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</si>
  <si>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</si>
  <si>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</si>
  <si>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</si>
  <si>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</si>
  <si>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</si>
  <si>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</si>
  <si>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</si>
  <si>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</si>
  <si>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</si>
  <si>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</si>
  <si>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</si>
  <si>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</si>
  <si>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</si>
  <si>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</si>
  <si>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</si>
  <si>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</si>
  <si>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</si>
  <si>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</si>
  <si>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</si>
  <si>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</si>
  <si>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</si>
  <si>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</si>
  <si>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</si>
  <si>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</si>
  <si>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</si>
  <si>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</si>
  <si>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</si>
  <si>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</si>
  <si>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</si>
  <si>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</si>
  <si>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</si>
  <si>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</si>
  <si>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</si>
  <si>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</si>
  <si>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</si>
  <si>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</si>
  <si>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</si>
  <si>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</si>
  <si>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</si>
  <si>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</si>
  <si>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</si>
  <si>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</si>
  <si>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</si>
  <si>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</si>
  <si>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</si>
  <si>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</si>
  <si>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</si>
  <si>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</si>
  <si>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</si>
  <si>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</si>
  <si>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</si>
  <si>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</si>
  <si>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</si>
  <si>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</si>
  <si>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</si>
  <si>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</si>
  <si>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</si>
  <si>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</si>
  <si>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</si>
  <si>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</si>
  <si>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</si>
  <si>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</si>
  <si>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</si>
  <si>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</si>
  <si>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</si>
  <si>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</si>
  <si>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</si>
  <si>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</si>
  <si>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</si>
  <si>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</si>
  <si>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</si>
  <si>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</si>
  <si>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</si>
  <si>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</si>
  <si>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</si>
  <si>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</si>
  <si>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</si>
  <si>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</si>
  <si>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</si>
  <si>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</si>
  <si>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</si>
  <si>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</si>
  <si>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</si>
  <si>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</si>
  <si>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</si>
  <si>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</si>
  <si>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</si>
  <si>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</si>
  <si>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</si>
  <si>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</si>
  <si>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</si>
  <si>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</si>
  <si>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</si>
  <si>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</si>
  <si>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</si>
  <si>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</si>
  <si>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</si>
  <si>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</si>
  <si>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</si>
  <si>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</si>
  <si>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</si>
  <si>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</si>
  <si>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</si>
  <si>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</si>
  <si>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</si>
  <si>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</si>
  <si>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</si>
  <si>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</si>
  <si>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</si>
  <si>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</si>
  <si>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</si>
  <si>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</si>
  <si>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</si>
  <si>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</si>
  <si>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</si>
  <si>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</si>
  <si>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</si>
  <si>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</si>
  <si>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</si>
  <si>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</si>
  <si>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</si>
  <si>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</si>
  <si>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</si>
  <si>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</si>
  <si>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</si>
  <si>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</si>
  <si>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</si>
  <si>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</si>
  <si>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</si>
  <si>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</si>
  <si>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</si>
  <si>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</si>
  <si>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</si>
  <si>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</si>
  <si>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</si>
  <si>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</si>
  <si>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</si>
  <si>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</si>
  <si>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</si>
  <si>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</si>
  <si>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</si>
  <si>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</si>
  <si>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</si>
  <si>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</si>
  <si>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</si>
  <si>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</si>
  <si>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</si>
  <si>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</si>
  <si>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</si>
  <si>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</si>
  <si>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</si>
  <si>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</si>
  <si>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</si>
  <si>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</si>
  <si>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</si>
  <si>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</si>
  <si>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</si>
  <si>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</si>
  <si>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</si>
  <si>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</si>
  <si>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</si>
  <si>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</si>
  <si>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</si>
  <si>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</si>
  <si>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</si>
  <si>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</si>
  <si>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</si>
  <si>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</si>
  <si>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</si>
  <si>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</si>
  <si>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</si>
  <si>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</si>
  <si>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</si>
  <si>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</si>
  <si>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</si>
  <si>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</si>
  <si>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</si>
  <si>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</si>
  <si>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</si>
  <si>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</si>
  <si>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</si>
  <si>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</si>
  <si>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</si>
  <si>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</si>
  <si>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</si>
  <si>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</si>
  <si>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</si>
  <si>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</si>
  <si>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</si>
  <si>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</si>
  <si>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</si>
  <si>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</si>
  <si>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</si>
  <si>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</si>
  <si>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</si>
  <si>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</si>
  <si>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</si>
  <si>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</si>
  <si>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</si>
  <si>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</si>
  <si>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</si>
  <si>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</si>
  <si>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</si>
  <si>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</si>
  <si>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</si>
  <si>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</si>
  <si>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</si>
  <si>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</si>
  <si>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</si>
  <si>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</si>
  <si>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</si>
  <si>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</si>
  <si>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</si>
  <si>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</si>
  <si>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</si>
  <si>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</si>
  <si>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</si>
  <si>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</si>
  <si>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</si>
  <si>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</si>
  <si>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</si>
  <si>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</si>
  <si>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</si>
  <si>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</si>
  <si>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</si>
  <si>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</si>
  <si>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</si>
  <si>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</si>
  <si>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</si>
  <si>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</si>
  <si>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</si>
  <si>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</si>
  <si>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</si>
  <si>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</si>
  <si>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</si>
  <si>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</si>
  <si>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</si>
  <si>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</si>
  <si>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</si>
  <si>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</si>
  <si>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</si>
  <si>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</si>
  <si>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</si>
  <si>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</si>
  <si>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</si>
  <si>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</si>
  <si>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</si>
  <si>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</si>
  <si>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</si>
  <si>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</si>
  <si>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</si>
  <si>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</si>
  <si>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</si>
  <si>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</si>
  <si>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</si>
  <si>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</si>
  <si>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</si>
  <si>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</si>
  <si>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</si>
  <si>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</si>
  <si>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</si>
  <si>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</si>
  <si>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</si>
  <si>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</si>
  <si>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</si>
  <si>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</si>
  <si>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</si>
  <si>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</si>
  <si>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</si>
  <si>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</si>
  <si>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</si>
  <si>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</si>
  <si>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</si>
  <si>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</si>
  <si>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</si>
  <si>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</si>
  <si>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</si>
  <si>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</si>
  <si>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</si>
  <si>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</si>
  <si>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</si>
  <si>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</si>
  <si>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</si>
  <si>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</si>
  <si>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</si>
  <si>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</si>
  <si>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</si>
  <si>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</si>
  <si>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</si>
  <si>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</si>
  <si>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</si>
  <si>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</si>
  <si>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</si>
  <si>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</si>
  <si>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</si>
  <si>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</si>
  <si>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</si>
  <si>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</si>
  <si>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</si>
  <si>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</si>
  <si>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</si>
  <si>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</si>
  <si>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</si>
  <si>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</si>
  <si>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</si>
  <si>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</si>
  <si>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</si>
  <si>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</si>
  <si>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</si>
  <si>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</si>
  <si>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</si>
  <si>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</si>
  <si>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</si>
  <si>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</si>
  <si>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</si>
  <si>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</si>
  <si>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</si>
  <si>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</si>
  <si>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</si>
  <si>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</si>
  <si>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</si>
  <si>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</si>
  <si>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</si>
  <si>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</si>
  <si>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</si>
  <si>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</si>
  <si>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</si>
  <si>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</si>
  <si>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</si>
  <si>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</si>
  <si>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</si>
  <si>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</si>
  <si>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</si>
  <si>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</si>
  <si>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</si>
  <si>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</si>
  <si>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</si>
  <si>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</si>
  <si>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</si>
  <si>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</si>
  <si>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</si>
  <si>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</si>
  <si>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</si>
  <si>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</si>
  <si>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</si>
  <si>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</si>
  <si>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</si>
  <si>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</si>
  <si>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</si>
  <si>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</si>
  <si>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</si>
  <si>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</si>
  <si>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</si>
  <si>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</si>
  <si>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</si>
  <si>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</si>
  <si>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</si>
  <si>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</si>
  <si>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</si>
  <si>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</si>
  <si>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</si>
  <si>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</si>
  <si>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</si>
  <si>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</si>
  <si>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</si>
  <si>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</si>
  <si>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</si>
  <si>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</si>
  <si>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</si>
  <si>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</si>
  <si>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</si>
  <si>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</si>
  <si>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</si>
  <si>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</si>
  <si>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</si>
  <si>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</si>
  <si>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</si>
  <si>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</si>
  <si>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</si>
  <si>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</si>
  <si>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</si>
  <si>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</si>
  <si>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</si>
  <si>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</si>
  <si>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</si>
  <si>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</si>
  <si>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</si>
  <si>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</si>
  <si>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</si>
  <si>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</si>
  <si>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</si>
  <si>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</si>
  <si>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</si>
  <si>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</si>
  <si>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</si>
  <si>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</si>
  <si>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</si>
  <si>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</si>
  <si>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</si>
  <si>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</si>
  <si>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</si>
  <si>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</si>
  <si>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</si>
  <si>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</si>
  <si>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</si>
  <si>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</si>
  <si>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</si>
  <si>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</si>
  <si>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</si>
  <si>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</si>
  <si>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</si>
  <si>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</si>
  <si>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</si>
  <si>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</si>
  <si>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</si>
  <si>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</si>
  <si>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</si>
  <si>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</si>
  <si>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</si>
  <si>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</si>
  <si>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</si>
  <si>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</si>
  <si>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</si>
  <si>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</si>
  <si>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</si>
  <si>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</si>
  <si>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</si>
  <si>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</si>
  <si>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</si>
  <si>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</si>
  <si>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</si>
  <si>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</si>
  <si>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</si>
  <si>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</si>
  <si>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</si>
  <si>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</si>
  <si>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</si>
  <si>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</si>
  <si>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</si>
  <si>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</si>
  <si>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</si>
  <si>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</si>
  <si>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</si>
  <si>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</si>
  <si>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</si>
  <si>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</si>
  <si>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</si>
  <si>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</si>
  <si>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</si>
  <si>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</si>
  <si>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</si>
  <si>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</si>
  <si>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</si>
  <si>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</si>
  <si>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</si>
  <si>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</si>
  <si>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</si>
  <si>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</si>
  <si>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</si>
  <si>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</si>
  <si>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</si>
  <si>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</si>
  <si>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</si>
  <si>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</si>
  <si>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</si>
  <si>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</si>
  <si>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</si>
  <si>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</si>
  <si>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</si>
  <si>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</si>
  <si>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</si>
  <si>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</si>
  <si>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</si>
  <si>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</si>
  <si>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</si>
  <si>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</si>
  <si>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</si>
  <si>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</si>
  <si>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</si>
  <si>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</si>
  <si>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</si>
  <si>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</si>
  <si>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</si>
  <si>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</si>
  <si>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</si>
  <si>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</si>
  <si>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</si>
  <si>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</si>
  <si>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</si>
  <si>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</si>
  <si>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</si>
  <si>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</si>
  <si>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</si>
  <si>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</si>
  <si>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</si>
  <si>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</si>
  <si>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</si>
  <si>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</si>
  <si>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</si>
  <si>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</si>
  <si>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</si>
  <si>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</si>
  <si>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</si>
  <si>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</si>
  <si>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</si>
  <si>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</si>
  <si>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</si>
  <si>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</si>
  <si>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</si>
  <si>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</si>
  <si>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</si>
  <si>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</si>
  <si>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</si>
  <si>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</si>
  <si>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</si>
  <si>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</si>
  <si>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</si>
  <si>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</si>
  <si>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</si>
  <si>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</si>
  <si>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</si>
  <si>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</si>
  <si>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</si>
  <si>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</si>
  <si>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</si>
  <si>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</si>
  <si>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</si>
  <si>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</si>
  <si>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</si>
  <si>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</si>
  <si>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</si>
  <si>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</si>
  <si>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</si>
  <si>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</si>
  <si>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</si>
  <si>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</si>
  <si>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</si>
  <si>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</si>
  <si>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</si>
  <si>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</si>
  <si>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</si>
  <si>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</si>
  <si>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</si>
  <si>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</si>
  <si>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</si>
  <si>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</si>
  <si>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</si>
  <si>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</si>
  <si>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</si>
  <si>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</si>
  <si>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</si>
  <si>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</si>
  <si>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</si>
  <si>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</si>
  <si>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</si>
  <si>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</si>
  <si>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</si>
  <si>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</si>
  <si>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</si>
  <si>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</si>
  <si>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</si>
  <si>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</si>
  <si>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</si>
  <si>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</si>
  <si>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</si>
  <si>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</si>
  <si>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</si>
  <si>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</si>
  <si>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</si>
  <si>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</si>
  <si>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</si>
  <si>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</si>
  <si>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</si>
  <si>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</si>
  <si>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</si>
  <si>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</si>
  <si>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</si>
  <si>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</si>
  <si>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</si>
  <si>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</si>
  <si>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</si>
  <si>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</si>
  <si>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</si>
  <si>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</si>
  <si>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</si>
  <si>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</si>
  <si>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</si>
  <si>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</si>
  <si>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</si>
  <si>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</si>
  <si>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</si>
  <si>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</si>
  <si>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</si>
  <si>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</si>
  <si>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</si>
  <si>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</si>
  <si>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</si>
  <si>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</si>
  <si>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</si>
  <si>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</si>
  <si>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</si>
  <si>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</si>
  <si>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</si>
  <si>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</si>
  <si>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</si>
  <si>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</si>
  <si>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</si>
  <si>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</si>
  <si>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</si>
  <si>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</si>
  <si>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</si>
  <si>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</si>
  <si>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</si>
  <si>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</si>
  <si>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</si>
  <si>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</si>
  <si>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</si>
  <si>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</si>
  <si>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</si>
  <si>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</si>
  <si>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</si>
  <si>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</si>
  <si>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</si>
  <si>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</si>
  <si>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</si>
  <si>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</si>
  <si>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</si>
  <si>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</si>
  <si>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</si>
  <si>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</si>
  <si>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</si>
  <si>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</si>
  <si>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</si>
  <si>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</si>
  <si>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</si>
  <si>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</si>
  <si>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</si>
  <si>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</si>
  <si>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</si>
  <si>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</si>
  <si>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</si>
  <si>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</si>
  <si>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</si>
  <si>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</si>
  <si>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</si>
  <si>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</si>
  <si>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</si>
  <si>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</si>
  <si>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</si>
  <si>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</si>
  <si>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</si>
  <si>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</si>
  <si>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</si>
  <si>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</si>
  <si>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</si>
  <si>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</si>
  <si>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</si>
  <si>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</si>
  <si>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</si>
  <si>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</si>
  <si>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</si>
  <si>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</si>
  <si>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</si>
  <si>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</si>
  <si>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</si>
  <si>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</si>
  <si>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</si>
  <si>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</si>
  <si>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</si>
  <si>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</si>
  <si>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</si>
  <si>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</si>
  <si>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</si>
  <si>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</si>
  <si>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</si>
  <si>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</si>
  <si>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</si>
  <si>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</si>
  <si>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</si>
  <si>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</si>
  <si>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</si>
  <si>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</si>
  <si>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</si>
  <si>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</si>
  <si>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</si>
  <si>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</si>
  <si>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</si>
  <si>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</si>
  <si>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</si>
  <si>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</si>
  <si>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</si>
  <si>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</si>
  <si>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</si>
  <si>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</si>
  <si>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</si>
  <si>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</si>
  <si>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</si>
  <si>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</si>
  <si>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</si>
  <si>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</si>
  <si>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</si>
  <si>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</si>
  <si>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</si>
  <si>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</si>
  <si>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</si>
  <si>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</si>
  <si>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</si>
  <si>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</si>
  <si>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</si>
  <si>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</si>
  <si>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</si>
  <si>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</si>
  <si>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</si>
  <si>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</si>
  <si>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</si>
  <si>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</si>
  <si>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</si>
  <si>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</si>
  <si>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</si>
  <si>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</si>
  <si>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</si>
  <si>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</si>
  <si>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</si>
  <si>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</si>
  <si>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</si>
  <si>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</si>
  <si>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</si>
  <si>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</si>
  <si>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</si>
  <si>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</si>
  <si>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</si>
  <si>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</si>
  <si>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</si>
  <si>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</si>
  <si>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</si>
  <si>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</si>
  <si>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</si>
  <si>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</si>
  <si>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</si>
  <si>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</si>
  <si>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</si>
  <si>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</si>
  <si>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</si>
  <si>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</si>
  <si>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</si>
  <si>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</si>
  <si>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</si>
  <si>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</si>
  <si>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</si>
  <si>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</si>
  <si>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</si>
  <si>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</si>
  <si>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</si>
  <si>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</si>
  <si>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</si>
  <si>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</si>
  <si>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</si>
  <si>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</si>
  <si>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</si>
  <si>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</si>
  <si>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</si>
  <si>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</si>
  <si>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</si>
  <si>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</si>
  <si>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</si>
  <si>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</si>
  <si>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</si>
  <si>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</si>
  <si>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</si>
  <si>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</si>
  <si>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</si>
  <si>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</si>
  <si>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</si>
  <si>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</si>
  <si>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</si>
  <si>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</si>
  <si>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</si>
  <si>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</si>
  <si>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</si>
  <si>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</si>
  <si>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</si>
  <si>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</si>
  <si>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</si>
  <si>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</si>
  <si>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</si>
  <si>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</si>
  <si>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</si>
  <si>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</si>
  <si>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</si>
  <si>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</si>
  <si>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</si>
  <si>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</si>
  <si>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</si>
  <si>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</si>
  <si>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</si>
  <si>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</si>
  <si>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</si>
  <si>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</si>
  <si>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</si>
  <si>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</si>
  <si>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</si>
  <si>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</si>
  <si>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</si>
  <si>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</si>
  <si>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</si>
  <si>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</si>
  <si>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</si>
  <si>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</si>
  <si>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</si>
  <si>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</si>
  <si>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</si>
  <si>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</si>
  <si>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</si>
  <si>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</si>
  <si>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</si>
  <si>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</si>
  <si>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</si>
  <si>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</si>
  <si>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</si>
  <si>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</si>
  <si>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</si>
  <si>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</si>
  <si>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</si>
  <si>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</si>
  <si>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</si>
  <si>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</si>
  <si>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</si>
  <si>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</si>
  <si>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</si>
  <si>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</si>
  <si>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</si>
  <si>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</si>
  <si>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</si>
  <si>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</si>
  <si>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</si>
  <si>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</si>
  <si>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</si>
  <si>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</si>
  <si>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</si>
  <si>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</si>
  <si>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</si>
  <si>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</si>
  <si>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</si>
  <si>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</si>
  <si>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</si>
  <si>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</si>
  <si>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</si>
  <si>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</si>
  <si>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</si>
  <si>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</si>
  <si>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</si>
  <si>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</si>
  <si>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</si>
  <si>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</si>
  <si>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</si>
  <si>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</si>
  <si>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</si>
  <si>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</si>
  <si>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</si>
  <si>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</si>
  <si>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</si>
  <si>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</si>
  <si>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</si>
  <si>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</si>
  <si>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</si>
  <si>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</si>
  <si>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</si>
  <si>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</si>
  <si>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</si>
  <si>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</si>
  <si>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</si>
  <si>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</si>
  <si>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</si>
  <si>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</si>
  <si>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</si>
  <si>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</si>
  <si>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</si>
  <si>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</si>
  <si>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</si>
  <si>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</si>
  <si>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</si>
  <si>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</si>
  <si>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</si>
  <si>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</si>
  <si>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</si>
  <si>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</si>
  <si>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</si>
  <si>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</si>
  <si>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</si>
  <si>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</si>
  <si>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</si>
  <si>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</si>
  <si>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</si>
  <si>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</si>
  <si>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</si>
  <si>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</si>
  <si>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</si>
  <si>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</si>
  <si>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</si>
  <si>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</si>
  <si>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</si>
  <si>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</si>
  <si>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</si>
  <si>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</si>
  <si>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</si>
  <si>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</si>
  <si>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</si>
  <si>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</si>
  <si>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</si>
  <si>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</si>
  <si>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</si>
  <si>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</si>
  <si>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</si>
  <si>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</si>
  <si>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</si>
  <si>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</si>
  <si>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</si>
  <si>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</si>
  <si>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</si>
  <si>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</si>
  <si>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</si>
  <si>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</si>
  <si>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</si>
  <si>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</si>
  <si>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</si>
  <si>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</si>
  <si>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</si>
  <si>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</si>
  <si>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</si>
  <si>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</si>
  <si>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</si>
  <si>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</si>
  <si>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</si>
  <si>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</si>
  <si>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</si>
  <si>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</si>
  <si>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</si>
  <si>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</si>
  <si>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</si>
  <si>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</si>
  <si>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</si>
  <si>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</si>
  <si>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</si>
  <si>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</si>
  <si>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</si>
  <si>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</si>
  <si>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</si>
  <si>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</si>
  <si>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</si>
  <si>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</si>
  <si>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</si>
  <si>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</si>
  <si>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</si>
  <si>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</si>
  <si>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</si>
  <si>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</si>
  <si>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</si>
  <si>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</si>
  <si>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</si>
  <si>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</si>
  <si>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</si>
  <si>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</si>
  <si>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</si>
  <si>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</si>
  <si>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</si>
  <si>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</si>
  <si>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</si>
  <si>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</si>
  <si>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</si>
  <si>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</si>
  <si>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</si>
  <si>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</si>
  <si>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</si>
  <si>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</si>
  <si>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</si>
  <si>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</si>
  <si>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</si>
  <si>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</si>
  <si>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</si>
  <si>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</si>
  <si>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</si>
  <si>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</si>
  <si>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</si>
  <si>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</si>
  <si>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</si>
  <si>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</si>
  <si>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</si>
  <si>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</si>
  <si>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</si>
  <si>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</si>
  <si>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</si>
  <si>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</si>
  <si>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</si>
  <si>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</si>
  <si>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</si>
  <si>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</si>
  <si>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</si>
  <si>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</si>
  <si>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</si>
  <si>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</si>
  <si>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</si>
  <si>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</si>
  <si>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</si>
  <si>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</si>
  <si>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</si>
  <si>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</si>
  <si>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</si>
  <si>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</si>
  <si>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</si>
  <si>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</si>
  <si>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</si>
  <si>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</si>
  <si>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</si>
  <si>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</si>
  <si>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</si>
  <si>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</si>
  <si>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</si>
  <si>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</si>
  <si>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</si>
  <si>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</si>
  <si>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</si>
  <si>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</si>
  <si>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</si>
  <si>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</si>
  <si>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</si>
  <si>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</si>
  <si>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</si>
  <si>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</si>
  <si>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</si>
  <si>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</si>
  <si>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</si>
  <si>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</si>
  <si>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</si>
  <si>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</si>
  <si>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</si>
  <si>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</si>
  <si>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</si>
  <si>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</si>
  <si>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</si>
  <si>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</si>
  <si>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</si>
  <si>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</si>
  <si>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</si>
  <si>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</si>
  <si>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</si>
  <si>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</si>
  <si>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</si>
  <si>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</si>
  <si>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</si>
  <si>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</si>
  <si>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</si>
  <si>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</si>
  <si>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</si>
  <si>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</si>
  <si>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</si>
  <si>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</si>
  <si>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</si>
  <si>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</si>
  <si>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</si>
  <si>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</si>
  <si>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</si>
  <si>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</si>
  <si>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</si>
  <si>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</si>
  <si>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</si>
  <si>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</si>
  <si>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</si>
  <si>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</si>
  <si>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</si>
  <si>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</si>
  <si>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</si>
  <si>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</si>
  <si>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</si>
  <si>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</si>
  <si>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</si>
  <si>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</si>
  <si>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</si>
  <si>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</si>
  <si>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</si>
  <si>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</si>
  <si>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</si>
  <si>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</si>
  <si>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</si>
  <si>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</si>
  <si>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</si>
  <si>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</si>
  <si>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</si>
  <si>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</si>
  <si>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</si>
  <si>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</si>
  <si>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</si>
  <si>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</si>
  <si>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</si>
  <si>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</si>
  <si>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</si>
  <si>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</si>
  <si>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</si>
  <si>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</si>
  <si>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</si>
  <si>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</si>
  <si>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</si>
  <si>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</si>
  <si>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</si>
  <si>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</si>
  <si>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</si>
  <si>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</si>
  <si>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</si>
  <si>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</si>
  <si>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</si>
  <si>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</si>
  <si>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</si>
  <si>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</si>
  <si>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</si>
  <si>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</si>
  <si>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</si>
  <si>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</si>
  <si>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</si>
  <si>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</si>
  <si>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</si>
  <si>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</si>
  <si>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</si>
  <si>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</si>
  <si>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</si>
  <si>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</si>
  <si>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</si>
  <si>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</si>
  <si>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</si>
  <si>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</si>
  <si>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</si>
  <si>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</si>
  <si>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</si>
  <si>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</si>
  <si>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</si>
  <si>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</si>
  <si>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</si>
  <si>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</si>
  <si>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</si>
  <si>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</si>
  <si>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</si>
  <si>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</si>
  <si>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</si>
  <si>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</si>
  <si>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</si>
  <si>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</si>
  <si>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</si>
  <si>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</si>
  <si>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</si>
  <si>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</si>
  <si>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</si>
  <si>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</si>
  <si>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</si>
  <si>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</si>
  <si>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</si>
  <si>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</si>
  <si>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</si>
  <si>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</si>
  <si>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</si>
  <si>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</si>
  <si>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</si>
  <si>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</si>
  <si>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</si>
  <si>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</si>
  <si>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</si>
  <si>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</si>
  <si>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</si>
  <si>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</si>
  <si>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</si>
  <si>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</si>
  <si>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</si>
  <si>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</si>
  <si>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</si>
  <si>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</si>
  <si>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</si>
  <si>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</si>
  <si>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</si>
  <si>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</si>
  <si>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</si>
  <si>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</si>
  <si>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</si>
  <si>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</si>
  <si>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</si>
  <si>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</si>
  <si>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</si>
  <si>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</si>
  <si>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</si>
  <si>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</si>
  <si>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</si>
  <si>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</si>
  <si>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</si>
  <si>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</si>
  <si>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</si>
  <si>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</si>
  <si>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</si>
  <si>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</si>
  <si>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</si>
  <si>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</si>
  <si>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</si>
  <si>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</si>
  <si>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</si>
  <si>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</si>
  <si>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</si>
  <si>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</si>
  <si>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</si>
  <si>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</si>
  <si>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</si>
  <si>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</si>
  <si>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</si>
  <si>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</si>
  <si>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</si>
  <si>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</si>
  <si>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</si>
  <si>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</si>
  <si>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</si>
  <si>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</si>
  <si>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</si>
  <si>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</si>
  <si>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</si>
  <si>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</si>
  <si>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</si>
  <si>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</si>
  <si>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</si>
  <si>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</si>
  <si>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</si>
  <si>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</si>
  <si>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</si>
  <si>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</si>
  <si>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</si>
  <si>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</si>
  <si>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</si>
  <si>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</si>
  <si>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</si>
  <si>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</si>
  <si>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</si>
  <si>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</si>
  <si>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</si>
  <si>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</si>
  <si>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</si>
  <si>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</si>
  <si>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</si>
  <si>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</si>
  <si>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</si>
  <si>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</si>
  <si>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</si>
  <si>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</si>
  <si>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</si>
  <si>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</si>
  <si>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</si>
  <si>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</si>
  <si>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</si>
  <si>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</si>
  <si>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</si>
  <si>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</si>
  <si>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</si>
  <si>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</si>
  <si>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</si>
  <si>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</si>
  <si>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</si>
  <si>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</si>
  <si>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</si>
  <si>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</si>
  <si>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</si>
  <si>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</si>
  <si>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</si>
  <si>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</si>
  <si>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</si>
  <si>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</si>
  <si>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</si>
  <si>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</si>
  <si>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</si>
  <si>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</si>
  <si>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</si>
  <si>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</si>
  <si>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</si>
  <si>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</si>
  <si>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</si>
  <si>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</si>
  <si>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</si>
  <si>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</si>
  <si>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</si>
  <si>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</si>
  <si>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</si>
  <si>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</si>
  <si>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</si>
  <si>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</si>
  <si>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</si>
  <si>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</si>
  <si>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</si>
  <si>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</si>
  <si>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</si>
  <si>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</si>
  <si>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</si>
  <si>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</si>
  <si>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</si>
  <si>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</si>
  <si>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</si>
  <si>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</si>
  <si>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</si>
  <si>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</si>
  <si>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</si>
  <si>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</si>
  <si>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</si>
  <si>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</si>
  <si>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</si>
  <si>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</si>
  <si>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</si>
  <si>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</si>
  <si>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</si>
  <si>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</si>
  <si>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</si>
  <si>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</si>
  <si>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</si>
  <si>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</si>
  <si>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</si>
  <si>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</si>
  <si>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</si>
  <si>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</si>
  <si>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</si>
  <si>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</si>
  <si>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</si>
  <si>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</si>
  <si>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</si>
  <si>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</si>
  <si>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</si>
  <si>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</si>
  <si>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</si>
  <si>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</si>
  <si>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</si>
  <si>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</si>
  <si>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</si>
  <si>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</si>
  <si>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</si>
  <si>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</si>
  <si>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</si>
  <si>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</si>
  <si>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</si>
  <si>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</si>
  <si>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</si>
  <si>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</si>
  <si>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</si>
  <si>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</si>
  <si>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</si>
  <si>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</si>
  <si>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</si>
  <si>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</si>
  <si>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</si>
  <si>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</si>
  <si>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</si>
  <si>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</si>
  <si>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</si>
  <si>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</si>
  <si>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</si>
  <si>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</si>
  <si>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</si>
  <si>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</si>
  <si>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</si>
  <si>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</si>
  <si>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</si>
  <si>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</si>
  <si>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</si>
  <si>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</si>
  <si>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</si>
  <si>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</si>
  <si>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</si>
  <si>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</si>
  <si>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</si>
  <si>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</si>
  <si>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</si>
  <si>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</si>
  <si>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</si>
  <si>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</si>
  <si>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</si>
  <si>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</si>
  <si>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</si>
  <si>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</si>
  <si>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</si>
  <si>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</si>
  <si>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</si>
  <si>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</si>
  <si>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</si>
  <si>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</si>
  <si>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</si>
  <si>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</si>
  <si>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</si>
  <si>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</si>
  <si>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</si>
  <si>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</si>
  <si>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</si>
  <si>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</si>
  <si>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</si>
  <si>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</si>
  <si>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</si>
  <si>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</si>
  <si>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</si>
  <si>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</si>
  <si>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</si>
  <si>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</si>
  <si>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</si>
  <si>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</si>
  <si>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</si>
  <si>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</si>
  <si>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</si>
  <si>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</si>
  <si>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</si>
  <si>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</si>
  <si>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</si>
  <si>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</si>
  <si>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</si>
  <si>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</si>
  <si>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</si>
  <si>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</si>
  <si>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</si>
  <si>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</si>
  <si>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</si>
  <si>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</si>
  <si>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</si>
  <si>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</si>
  <si>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</si>
  <si>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</si>
  <si>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</si>
  <si>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</si>
  <si>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</si>
  <si>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</si>
  <si>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</si>
  <si>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</si>
  <si>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</si>
  <si>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</si>
  <si>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</si>
  <si>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</si>
  <si>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</si>
  <si>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</si>
  <si>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</si>
  <si>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</si>
  <si>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</si>
  <si>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</si>
  <si>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</si>
  <si>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</si>
  <si>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</si>
  <si>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</si>
  <si>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</si>
  <si>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</si>
  <si>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</si>
  <si>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</si>
  <si>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</si>
  <si>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</si>
  <si>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</si>
  <si>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</si>
  <si>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</si>
  <si>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</si>
  <si>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</si>
  <si>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</si>
  <si>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</si>
  <si>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</si>
  <si>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</si>
  <si>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</si>
  <si>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</si>
  <si>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</si>
  <si>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</si>
  <si>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</si>
  <si>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</si>
  <si>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</si>
  <si>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</si>
  <si>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</si>
  <si>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</si>
  <si>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</si>
  <si>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</si>
  <si>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</si>
  <si>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</si>
  <si>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</si>
  <si>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</si>
  <si>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</si>
  <si>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</si>
  <si>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</si>
  <si>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</si>
  <si>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</si>
  <si>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</si>
  <si>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</si>
  <si>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</si>
  <si>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</si>
  <si>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</si>
  <si>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</si>
  <si>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</si>
  <si>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</si>
  <si>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</si>
  <si>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</si>
  <si>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</si>
  <si>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</si>
  <si>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</si>
  <si>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</si>
  <si>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</si>
  <si>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</si>
  <si>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</si>
  <si>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</si>
  <si>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</si>
  <si>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</si>
  <si>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</si>
  <si>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</si>
  <si>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</si>
  <si>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</si>
  <si>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</si>
  <si>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</si>
  <si>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</si>
  <si>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</si>
  <si>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</si>
  <si>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</si>
  <si>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</si>
  <si>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</si>
  <si>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</si>
  <si>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</si>
  <si>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</si>
  <si>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</si>
  <si>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</si>
  <si>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</si>
  <si>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</si>
  <si>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</si>
  <si>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</si>
  <si>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</si>
  <si>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</si>
  <si>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</si>
  <si>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</si>
  <si>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</si>
  <si>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</si>
  <si>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</si>
  <si>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</si>
  <si>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</si>
  <si>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</si>
  <si>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</si>
  <si>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</si>
  <si>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</si>
  <si>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</si>
  <si>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</si>
  <si>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</si>
  <si>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</si>
  <si>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</si>
  <si>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</si>
  <si>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</si>
  <si>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</si>
  <si>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</si>
  <si>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</si>
  <si>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</si>
  <si>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</si>
  <si>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</si>
  <si>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</si>
  <si>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</si>
  <si>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</si>
  <si>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</si>
  <si>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</si>
  <si>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</si>
  <si>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</si>
  <si>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</si>
  <si>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</si>
  <si>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</si>
  <si>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</si>
  <si>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</si>
  <si>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</si>
  <si>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</si>
  <si>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</si>
  <si>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</si>
  <si>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</si>
  <si>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</si>
  <si>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</si>
  <si>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</si>
  <si>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</si>
  <si>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</si>
  <si>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</si>
  <si>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</si>
  <si>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</si>
  <si>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</si>
  <si>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</si>
  <si>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</si>
  <si>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</si>
  <si>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</si>
  <si>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</si>
  <si>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</si>
  <si>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</si>
  <si>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</si>
  <si>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</si>
  <si>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</si>
  <si>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</si>
  <si>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</si>
  <si>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</si>
  <si>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</si>
  <si>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</si>
  <si>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</si>
  <si>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</si>
  <si>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</si>
  <si>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</si>
  <si>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</si>
  <si>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</si>
  <si>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</si>
  <si>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</si>
  <si>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</si>
  <si>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</si>
  <si>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</si>
  <si>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</si>
  <si>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</si>
  <si>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</si>
  <si>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</si>
  <si>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</si>
  <si>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</si>
  <si>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</si>
  <si>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</si>
  <si>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</si>
  <si>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</si>
  <si>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</si>
  <si>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</si>
  <si>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</si>
  <si>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</si>
  <si>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</si>
  <si>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</si>
  <si>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</si>
  <si>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</si>
  <si>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</si>
  <si>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</si>
  <si>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</si>
  <si>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</si>
  <si>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</si>
  <si>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</si>
  <si>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</si>
  <si>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</si>
  <si>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</si>
  <si>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</si>
  <si>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</si>
  <si>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</si>
  <si>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</si>
  <si>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</si>
  <si>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</si>
  <si>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</si>
  <si>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</si>
  <si>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</si>
  <si>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</si>
  <si>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</si>
  <si>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</si>
  <si>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</si>
  <si>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</si>
  <si>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</si>
  <si>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</si>
  <si>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</si>
  <si>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</si>
  <si>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</si>
  <si>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</si>
  <si>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</si>
  <si>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</si>
  <si>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</si>
  <si>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</si>
  <si>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</si>
  <si>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</si>
  <si>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</si>
  <si>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</si>
  <si>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</si>
  <si>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</si>
  <si>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</si>
  <si>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</si>
  <si>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</si>
  <si>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</si>
  <si>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</si>
  <si>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</si>
  <si>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</si>
  <si>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</si>
  <si>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</si>
  <si>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</si>
  <si>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</si>
  <si>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</si>
  <si>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</si>
  <si>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</si>
  <si>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</si>
  <si>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</si>
  <si>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</si>
  <si>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</si>
  <si>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</si>
  <si>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</si>
  <si>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</si>
  <si>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</si>
  <si>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</si>
  <si>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</si>
  <si>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</si>
  <si>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</si>
  <si>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</si>
  <si>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</si>
  <si>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</si>
  <si>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</si>
  <si>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</si>
  <si>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</si>
  <si>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</si>
  <si>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</si>
  <si>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</si>
  <si>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</si>
  <si>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</si>
  <si>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</si>
  <si>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</si>
  <si>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</si>
  <si>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</si>
  <si>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</si>
  <si>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</si>
  <si>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</si>
  <si>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</si>
  <si>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</si>
  <si>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</si>
  <si>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</si>
  <si>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</si>
  <si>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</si>
  <si>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</si>
  <si>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</si>
  <si>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</si>
  <si>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</si>
  <si>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</si>
  <si>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</si>
  <si>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</si>
  <si>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</si>
  <si>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</si>
  <si>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</si>
  <si>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</si>
  <si>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</si>
  <si>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</si>
  <si>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</si>
  <si>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</si>
  <si>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</si>
  <si>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</si>
  <si>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</si>
  <si>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</si>
  <si>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</si>
  <si>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</si>
  <si>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</si>
  <si>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</si>
  <si>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</si>
  <si>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</si>
  <si>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</si>
  <si>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</si>
  <si>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</si>
  <si>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</si>
  <si>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</si>
  <si>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</si>
  <si>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</si>
  <si>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</si>
  <si>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</si>
  <si>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</si>
  <si>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</si>
  <si>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</si>
  <si>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</si>
  <si>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</si>
  <si>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</si>
  <si>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</si>
  <si>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</si>
  <si>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</si>
  <si>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</si>
  <si>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</si>
  <si>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</si>
  <si>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</si>
  <si>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</si>
  <si>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</si>
  <si>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</si>
  <si>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</si>
  <si>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</si>
  <si>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</si>
  <si>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</si>
  <si>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</si>
  <si>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</si>
  <si>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</si>
  <si>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</si>
  <si>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</si>
  <si>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</si>
  <si>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</si>
  <si>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</si>
  <si>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</si>
  <si>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</si>
  <si>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</si>
  <si>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</si>
  <si>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</si>
  <si>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</si>
  <si>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</si>
  <si>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</si>
  <si>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</si>
  <si>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</si>
  <si>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</si>
  <si>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</si>
  <si>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</si>
  <si>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</si>
  <si>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</si>
  <si>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</si>
  <si>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</si>
  <si>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</si>
  <si>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</si>
  <si>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</si>
  <si>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</si>
  <si>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</si>
  <si>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</si>
  <si>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</si>
  <si>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</si>
  <si>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</si>
  <si>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</si>
  <si>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</si>
  <si>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</si>
  <si>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</si>
  <si>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</si>
  <si>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</si>
  <si>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</si>
  <si>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</si>
  <si>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</si>
  <si>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</si>
  <si>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</si>
  <si>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</si>
  <si>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</si>
  <si>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</si>
  <si>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</si>
  <si>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</si>
  <si>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</si>
  <si>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</si>
  <si>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</si>
  <si>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</si>
  <si>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</si>
  <si>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</si>
  <si>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</si>
  <si>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</si>
  <si>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</si>
  <si>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</si>
  <si>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</si>
  <si>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</si>
  <si>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</si>
  <si>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</si>
  <si>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</si>
  <si>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</si>
  <si>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</si>
  <si>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</si>
  <si>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</si>
  <si>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</si>
  <si>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</si>
  <si>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</si>
  <si>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</si>
  <si>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</si>
  <si>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</si>
  <si>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</si>
  <si>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</si>
  <si>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</si>
  <si>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</si>
  <si>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</si>
  <si>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</si>
  <si>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</si>
  <si>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</si>
  <si>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</si>
  <si>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</si>
  <si>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</si>
  <si>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</si>
  <si>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</si>
  <si>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</si>
  <si>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</si>
  <si>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</si>
  <si>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</si>
  <si>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</si>
  <si>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</si>
  <si>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</si>
  <si>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</si>
  <si>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</si>
  <si>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</si>
  <si>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</si>
  <si>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</si>
  <si>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</si>
  <si>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</si>
  <si>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</si>
  <si>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</si>
  <si>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</si>
  <si>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</si>
  <si>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</si>
  <si>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</si>
  <si>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</si>
  <si>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</si>
  <si>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</si>
  <si>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</si>
  <si>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</si>
  <si>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</si>
  <si>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</si>
  <si>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</si>
  <si>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</si>
  <si>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</si>
  <si>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</si>
  <si>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</si>
  <si>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</si>
  <si>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</si>
  <si>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</si>
  <si>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</si>
  <si>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</si>
  <si>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</si>
  <si>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</si>
  <si>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</si>
  <si>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</si>
  <si>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</si>
  <si>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</si>
  <si>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</si>
  <si>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</si>
  <si>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</si>
  <si>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</si>
  <si>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</si>
  <si>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</si>
  <si>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</si>
  <si>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</si>
  <si>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</si>
  <si>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</si>
  <si>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</si>
  <si>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</si>
  <si>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</si>
  <si>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</si>
  <si>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</si>
  <si>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</si>
  <si>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</si>
  <si>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</si>
  <si>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</si>
  <si>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</si>
  <si>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</si>
  <si>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</si>
  <si>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</si>
  <si>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</si>
  <si>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</si>
  <si>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</si>
  <si>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</si>
  <si>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</si>
  <si>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</si>
  <si>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</si>
  <si>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</si>
  <si>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</si>
  <si>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</si>
  <si>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</si>
  <si>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</si>
  <si>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</si>
  <si>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</si>
  <si>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</si>
  <si>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</si>
  <si>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</si>
  <si>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</si>
  <si>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</si>
  <si>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</si>
  <si>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</si>
  <si>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</si>
  <si>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</si>
  <si>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</si>
  <si>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</si>
  <si>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</si>
  <si>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</si>
  <si>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</si>
  <si>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</si>
  <si>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</si>
  <si>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</si>
  <si>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</si>
  <si>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</si>
  <si>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</si>
  <si>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</si>
  <si>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</si>
  <si>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</si>
  <si>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</si>
  <si>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</si>
  <si>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</si>
  <si>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</si>
  <si>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</si>
  <si>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</si>
  <si>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</si>
  <si>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</si>
  <si>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</si>
  <si>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</si>
  <si>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</si>
  <si>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</si>
  <si>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</si>
  <si>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</si>
  <si>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</si>
  <si>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</si>
  <si>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</si>
  <si>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</si>
  <si>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</si>
  <si>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</si>
  <si>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</si>
  <si>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</si>
  <si>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</si>
  <si>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</si>
  <si>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</si>
  <si>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</si>
  <si>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</si>
  <si>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</si>
  <si>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</si>
  <si>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</si>
  <si>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</si>
  <si>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</si>
  <si>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</si>
  <si>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</si>
  <si>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</si>
  <si>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</si>
  <si>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</si>
  <si>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</si>
  <si>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</si>
  <si>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</si>
  <si>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</si>
  <si>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</si>
  <si>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</si>
  <si>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</si>
  <si>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</si>
  <si>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</si>
  <si>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</si>
  <si>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</si>
  <si>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</si>
  <si>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</si>
  <si>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</si>
  <si>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</si>
  <si>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</si>
  <si>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</si>
  <si>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</si>
  <si>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</si>
  <si>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</si>
  <si>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</si>
  <si>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</si>
  <si>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</si>
  <si>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</si>
  <si>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</si>
  <si>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</si>
  <si>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</si>
  <si>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</si>
  <si>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</si>
  <si>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</si>
  <si>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</si>
  <si>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</si>
  <si>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</si>
  <si>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</si>
  <si>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</si>
  <si>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</si>
  <si>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</si>
  <si>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</si>
  <si>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</si>
  <si>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</si>
  <si>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</si>
  <si>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</si>
  <si>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</si>
  <si>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</si>
  <si>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</si>
  <si>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</si>
  <si>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</si>
  <si>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</si>
  <si>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</si>
  <si>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</si>
  <si>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</si>
  <si>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</si>
  <si>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</si>
  <si>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</si>
  <si>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</si>
  <si>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</si>
  <si>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</si>
  <si>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</si>
  <si>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</si>
  <si>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</si>
  <si>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</si>
  <si>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</si>
  <si>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</si>
  <si>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</si>
  <si>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</si>
  <si>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</si>
  <si>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</si>
  <si>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</si>
  <si>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</si>
  <si>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</si>
  <si>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</si>
  <si>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</si>
  <si>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</si>
  <si>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</si>
  <si>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</si>
  <si>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</si>
  <si>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</si>
  <si>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</si>
  <si>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</si>
  <si>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</si>
  <si>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</si>
  <si>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</si>
  <si>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</si>
  <si>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</si>
  <si>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</si>
  <si>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</si>
  <si>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</si>
  <si>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</si>
  <si>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</si>
  <si>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</si>
  <si>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</si>
  <si>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</si>
  <si>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</si>
  <si>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</si>
  <si>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</si>
  <si>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</si>
  <si>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</si>
  <si>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</si>
  <si>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</si>
  <si>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</si>
  <si>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</si>
  <si>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</si>
  <si>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</si>
  <si>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</si>
  <si>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</si>
  <si>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</si>
  <si>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</si>
  <si>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</si>
  <si>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</si>
  <si>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</si>
  <si>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</si>
  <si>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</si>
  <si>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</si>
  <si>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</si>
  <si>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</si>
  <si>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</si>
  <si>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</si>
  <si>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</si>
  <si>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</si>
  <si>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</si>
  <si>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</si>
  <si>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</si>
  <si>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</si>
  <si>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</si>
  <si>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</si>
  <si>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</si>
  <si>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</si>
  <si>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</si>
  <si>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</si>
  <si>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</si>
  <si>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</si>
  <si>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</si>
  <si>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</si>
  <si>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</si>
  <si>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</si>
  <si>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</si>
  <si>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</si>
  <si>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</si>
  <si>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</si>
  <si>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</si>
  <si>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</si>
  <si>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</si>
  <si>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</si>
  <si>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</si>
  <si>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</si>
  <si>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</si>
  <si>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</si>
  <si>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</si>
  <si>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</si>
  <si>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</si>
  <si>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</si>
  <si>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</si>
  <si>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</si>
  <si>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</si>
  <si>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</si>
  <si>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</si>
  <si>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</si>
  <si>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</si>
  <si>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</si>
  <si>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</si>
  <si>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</si>
  <si>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</si>
  <si>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</si>
  <si>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</si>
  <si>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</si>
  <si>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</si>
  <si>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</si>
  <si>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</si>
  <si>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</si>
  <si>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</si>
  <si>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</si>
  <si>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</si>
  <si>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</si>
  <si>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</si>
  <si>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</si>
  <si>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</si>
  <si>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</si>
  <si>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</si>
  <si>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</si>
  <si>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</si>
  <si>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</si>
  <si>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</si>
  <si>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</si>
  <si>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</si>
  <si>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</si>
  <si>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</si>
  <si>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</si>
  <si>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</si>
  <si>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</si>
  <si>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</si>
  <si>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</si>
  <si>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</si>
  <si>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</si>
  <si>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</si>
  <si>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</si>
  <si>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</si>
  <si>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</si>
  <si>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</si>
  <si>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</si>
  <si>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</si>
  <si>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</si>
  <si>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</si>
  <si>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</si>
  <si>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</si>
  <si>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</si>
  <si>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</si>
  <si>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</si>
  <si>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</si>
  <si>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</si>
  <si>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</si>
  <si>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</si>
  <si>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</si>
  <si>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</si>
  <si>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</si>
  <si>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</si>
  <si>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</si>
  <si>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</si>
  <si>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</si>
  <si>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</si>
  <si>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</si>
  <si>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</si>
  <si>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</si>
  <si>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</si>
  <si>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</si>
  <si>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</si>
  <si>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</si>
  <si>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</si>
  <si>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</si>
  <si>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</si>
  <si>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</si>
  <si>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</si>
  <si>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</si>
  <si>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</si>
  <si>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</si>
  <si>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</si>
  <si>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</si>
  <si>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</si>
  <si>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</si>
  <si>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</si>
  <si>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</si>
  <si>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</si>
  <si>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</si>
  <si>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</si>
  <si>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</si>
  <si>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</si>
  <si>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</si>
  <si>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</si>
  <si>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</si>
  <si>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</si>
  <si>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</si>
  <si>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</si>
  <si>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</si>
  <si>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</si>
  <si>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</si>
  <si>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</si>
  <si>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</si>
  <si>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</si>
  <si>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</si>
  <si>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</si>
  <si>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</si>
  <si>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</si>
  <si>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</si>
  <si>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</si>
  <si>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</si>
  <si>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</si>
  <si>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</si>
  <si>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</si>
  <si>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</si>
  <si>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</si>
  <si>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</si>
  <si>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</si>
  <si>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</si>
  <si>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</si>
  <si>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</si>
  <si>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</si>
  <si>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</si>
  <si>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</si>
  <si>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</si>
  <si>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</si>
  <si>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</si>
  <si>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</si>
  <si>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</si>
  <si>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</si>
  <si>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</si>
  <si>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</si>
  <si>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</si>
  <si>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</si>
  <si>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</si>
  <si>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</si>
  <si>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</si>
  <si>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</si>
  <si>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</si>
  <si>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</si>
  <si>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</si>
  <si>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</si>
  <si>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</si>
  <si>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</si>
  <si>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</si>
  <si>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</si>
  <si>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</si>
  <si>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</si>
  <si>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</si>
  <si>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</si>
  <si>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</si>
  <si>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</si>
  <si>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</si>
  <si>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</si>
  <si>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</si>
  <si>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</si>
  <si>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</si>
  <si>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</si>
  <si>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</si>
  <si>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</si>
  <si>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</si>
  <si>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</si>
  <si>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</si>
  <si>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</si>
  <si>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</si>
  <si>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</si>
  <si>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</si>
  <si>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</si>
  <si>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</si>
  <si>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</si>
  <si>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</si>
  <si>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</si>
  <si>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</si>
  <si>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</si>
  <si>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</si>
  <si>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</si>
  <si>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</si>
  <si>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</si>
  <si>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</si>
  <si>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</si>
  <si>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</si>
  <si>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</si>
  <si>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</si>
  <si>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</si>
  <si>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</si>
  <si>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</si>
  <si>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</si>
  <si>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</si>
  <si>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</si>
  <si>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</si>
  <si>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</si>
  <si>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</si>
  <si>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</si>
  <si>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</si>
  <si>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</si>
  <si>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</si>
  <si>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</si>
  <si>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</si>
  <si>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</si>
  <si>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</si>
  <si>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</si>
  <si>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</si>
  <si>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</si>
  <si>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</si>
  <si>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</si>
  <si>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</si>
  <si>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</si>
  <si>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</si>
  <si>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</si>
  <si>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</si>
  <si>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</si>
  <si>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</si>
  <si>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</si>
  <si>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</si>
  <si>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</si>
  <si>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</si>
  <si>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</si>
  <si>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</si>
  <si>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</si>
  <si>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</si>
  <si>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</si>
  <si>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</si>
  <si>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</si>
  <si>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</si>
  <si>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</si>
  <si>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</si>
  <si>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</si>
  <si>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</si>
  <si>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</si>
  <si>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</si>
  <si>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</si>
  <si>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</si>
  <si>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</si>
  <si>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</si>
  <si>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</si>
  <si>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</si>
  <si>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</si>
  <si>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</si>
  <si>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</si>
  <si>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</si>
  <si>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</si>
  <si>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</si>
  <si>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</si>
  <si>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</si>
  <si>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</si>
  <si>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</si>
  <si>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</si>
  <si>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</si>
  <si>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</si>
  <si>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</si>
  <si>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</si>
  <si>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</si>
  <si>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</si>
  <si>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</si>
  <si>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</si>
  <si>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</si>
  <si>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</si>
  <si>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</si>
  <si>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</si>
  <si>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</si>
  <si>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</si>
  <si>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</si>
  <si>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</si>
  <si>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</si>
  <si>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</si>
  <si>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</si>
  <si>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</si>
  <si>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</si>
  <si>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</si>
  <si>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</si>
  <si>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</si>
  <si>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</si>
  <si>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</si>
  <si>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</si>
  <si>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</si>
  <si>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</si>
  <si>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</si>
  <si>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</si>
  <si>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</si>
  <si>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</si>
  <si>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</si>
  <si>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</si>
  <si>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</si>
  <si>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</si>
  <si>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</si>
  <si>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</si>
  <si>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</si>
  <si>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</si>
  <si>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</si>
  <si>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</si>
  <si>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</si>
  <si>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</si>
  <si>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</si>
  <si>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</si>
  <si>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</si>
  <si>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</si>
  <si>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</si>
  <si>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</si>
  <si>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</si>
  <si>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</si>
  <si>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</si>
  <si>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</si>
  <si>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</si>
  <si>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</si>
  <si>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</si>
  <si>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</si>
  <si>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</si>
  <si>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</si>
  <si>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</si>
  <si>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</si>
  <si>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</si>
  <si>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</si>
  <si>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</si>
  <si>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</si>
  <si>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</si>
  <si>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</si>
  <si>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</si>
  <si>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</si>
  <si>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</si>
  <si>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</si>
  <si>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</si>
  <si>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</si>
  <si>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</si>
  <si>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</si>
  <si>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</si>
  <si>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</si>
  <si>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</si>
  <si>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</si>
  <si>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</si>
  <si>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</si>
  <si>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</si>
  <si>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</si>
  <si>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</si>
  <si>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</si>
  <si>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</si>
  <si>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</si>
  <si>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</si>
  <si>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</si>
  <si>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</si>
  <si>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</si>
  <si>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</si>
  <si>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</si>
  <si>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</si>
  <si>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</si>
  <si>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</si>
  <si>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</si>
  <si>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</si>
  <si>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</si>
  <si>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</si>
  <si>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</si>
  <si>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</si>
  <si>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</si>
  <si>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</si>
  <si>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</si>
  <si>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</si>
  <si>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</si>
  <si>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</si>
  <si>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</si>
  <si>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</si>
  <si>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</si>
  <si>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</si>
  <si>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</si>
  <si>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</si>
  <si>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</si>
  <si>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</si>
  <si>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</si>
  <si>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</si>
  <si>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</si>
  <si>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</si>
  <si>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</si>
  <si>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</si>
  <si>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</si>
  <si>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</si>
  <si>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</si>
  <si>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</si>
  <si>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</si>
  <si>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</si>
  <si>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</si>
  <si>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</si>
  <si>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</si>
  <si>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</si>
  <si>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</si>
  <si>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</si>
  <si>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</si>
  <si>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</si>
  <si>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</si>
  <si>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</si>
  <si>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</si>
  <si>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</si>
  <si>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</si>
  <si>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</si>
  <si>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</si>
  <si>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</si>
  <si>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</si>
  <si>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</si>
  <si>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</si>
  <si>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</si>
  <si>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</si>
  <si>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</si>
  <si>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</si>
  <si>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</si>
  <si>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</si>
  <si>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</si>
  <si>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</si>
  <si>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</si>
  <si>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</si>
  <si>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</si>
  <si>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</si>
  <si>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</si>
  <si>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</si>
  <si>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</si>
  <si>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</si>
  <si>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</si>
  <si>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</si>
  <si>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</si>
  <si>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</si>
  <si>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</si>
  <si>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</si>
  <si>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</si>
  <si>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</si>
  <si>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</si>
  <si>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</si>
  <si>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</si>
  <si>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</si>
  <si>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</si>
  <si>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</si>
  <si>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</si>
  <si>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</si>
  <si>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</si>
  <si>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</si>
  <si>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</si>
  <si>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</si>
  <si>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</si>
  <si>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</si>
  <si>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</si>
  <si>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</si>
  <si>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</si>
  <si>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</si>
  <si>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</si>
  <si>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</si>
  <si>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</si>
  <si>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</si>
  <si>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</si>
  <si>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</si>
  <si>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</si>
  <si>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</si>
  <si>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</si>
  <si>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</si>
  <si>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</si>
  <si>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</si>
  <si>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</si>
  <si>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</si>
  <si>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</si>
  <si>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</si>
  <si>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</si>
  <si>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</si>
  <si>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</si>
  <si>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</si>
  <si>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</si>
  <si>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</si>
  <si>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</si>
  <si>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</si>
  <si>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</si>
  <si>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</si>
  <si>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</si>
  <si>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</si>
  <si>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</si>
  <si>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</si>
  <si>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</si>
  <si>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</si>
  <si>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</si>
  <si>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</si>
  <si>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</si>
  <si>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</si>
  <si>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</si>
  <si>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</si>
  <si>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</si>
  <si>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</si>
  <si>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</si>
  <si>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</si>
  <si>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</si>
  <si>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</si>
  <si>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</si>
  <si>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</si>
  <si>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</si>
  <si>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</si>
  <si>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</si>
  <si>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</si>
  <si>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</si>
  <si>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</si>
  <si>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</si>
  <si>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</si>
  <si>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</si>
  <si>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</si>
  <si>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</si>
  <si>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</si>
  <si>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</si>
  <si>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</si>
  <si>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</si>
  <si>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</si>
  <si>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</si>
  <si>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</si>
  <si>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</si>
  <si>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</si>
  <si>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</si>
  <si>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</si>
  <si>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</si>
  <si>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</si>
  <si>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</si>
  <si>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</si>
  <si>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</si>
  <si>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</si>
  <si>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</si>
  <si>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</si>
  <si>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</si>
  <si>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</si>
  <si>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</si>
  <si>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</si>
  <si>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</si>
  <si>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</si>
  <si>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</si>
  <si>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</si>
  <si>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</si>
  <si>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</si>
  <si>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</si>
  <si>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</si>
  <si>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</si>
  <si>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</si>
  <si>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</si>
  <si>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</si>
  <si>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</si>
  <si>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</si>
  <si>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</si>
  <si>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</si>
  <si>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</si>
  <si>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</si>
  <si>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</si>
  <si>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</si>
  <si>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</si>
  <si>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</si>
  <si>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</si>
  <si>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</si>
  <si>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</si>
  <si>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</si>
  <si>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</si>
  <si>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</si>
  <si>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</si>
  <si>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</si>
  <si>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</si>
  <si>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</si>
  <si>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</si>
  <si>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</si>
  <si>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</si>
  <si>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</si>
  <si>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</si>
  <si>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</si>
  <si>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</si>
  <si>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</si>
  <si>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</si>
  <si>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</si>
  <si>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</si>
  <si>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</si>
  <si>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</si>
  <si>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</si>
  <si>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</si>
  <si>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</si>
  <si>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</si>
  <si>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</si>
  <si>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</si>
  <si>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</si>
  <si>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</si>
  <si>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</si>
  <si>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</si>
  <si>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</si>
  <si>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</si>
  <si>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</si>
  <si>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</si>
  <si>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</si>
  <si>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</si>
  <si>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</si>
  <si>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</si>
  <si>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</si>
  <si>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</si>
  <si>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</si>
  <si>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</si>
  <si>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</si>
  <si>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</si>
  <si>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</si>
  <si>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</si>
  <si>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</si>
  <si>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</si>
  <si>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</si>
  <si>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</si>
  <si>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</si>
  <si>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</si>
  <si>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</si>
  <si>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</si>
  <si>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</si>
  <si>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</si>
  <si>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</si>
  <si>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</si>
  <si>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</si>
  <si>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</si>
  <si>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</si>
  <si>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</si>
  <si>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</si>
  <si>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</si>
  <si>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</si>
  <si>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</si>
  <si>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</si>
  <si>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</si>
  <si>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</si>
  <si>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</si>
  <si>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</si>
  <si>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</si>
  <si>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</si>
  <si>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</si>
  <si>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</si>
  <si>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</si>
  <si>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</si>
  <si>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</si>
  <si>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</si>
  <si>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</si>
  <si>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</si>
  <si>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</si>
  <si>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</si>
  <si>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</si>
  <si>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</si>
  <si>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</si>
  <si>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</si>
  <si>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</si>
  <si>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</si>
  <si>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</si>
  <si>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</si>
  <si>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</si>
  <si>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</si>
  <si>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</si>
  <si>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</si>
  <si>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</si>
  <si>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</si>
  <si>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</si>
  <si>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</si>
  <si>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</si>
  <si>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</si>
  <si>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</si>
  <si>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</si>
  <si>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</si>
  <si>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</si>
  <si>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</si>
  <si>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</si>
  <si>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</si>
  <si>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</si>
  <si>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</si>
  <si>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</si>
  <si>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</si>
  <si>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</si>
  <si>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</si>
  <si>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</si>
  <si>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</si>
  <si>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</si>
  <si>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</si>
  <si>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</si>
  <si>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</si>
  <si>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</si>
  <si>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</si>
  <si>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</si>
  <si>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</si>
  <si>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</si>
  <si>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</si>
  <si>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</si>
  <si>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</si>
  <si>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</si>
  <si>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</si>
  <si>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</si>
  <si>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</si>
  <si>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</si>
  <si>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</si>
  <si>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</si>
  <si>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</si>
  <si>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</si>
  <si>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</si>
  <si>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</si>
  <si>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</si>
  <si>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</si>
  <si>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</si>
  <si>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</si>
  <si>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</si>
  <si>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</si>
  <si>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</si>
  <si>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</si>
  <si>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</si>
  <si>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</si>
  <si>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</si>
  <si>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</si>
  <si>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</si>
  <si>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</si>
  <si>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</si>
  <si>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</si>
  <si>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</si>
  <si>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</si>
  <si>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</si>
  <si>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</si>
  <si>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</si>
  <si>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</si>
  <si>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</si>
  <si>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</si>
  <si>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</si>
  <si>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</si>
  <si>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</si>
  <si>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</si>
  <si>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</si>
  <si>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</si>
  <si>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</si>
  <si>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</si>
  <si>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</si>
  <si>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</si>
  <si>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</si>
  <si>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</si>
  <si>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</si>
  <si>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</si>
  <si>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</si>
  <si>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</si>
  <si>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</si>
  <si>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</si>
  <si>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</si>
  <si>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</si>
  <si>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</si>
  <si>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</si>
  <si>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</si>
  <si>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</si>
  <si>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</si>
  <si>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</si>
  <si>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</si>
  <si>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</si>
  <si>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</si>
  <si>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</si>
  <si>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</si>
  <si>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</si>
  <si>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</si>
  <si>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</si>
  <si>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</si>
  <si>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</si>
  <si>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</si>
  <si>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</si>
  <si>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</si>
  <si>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</si>
  <si>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</si>
  <si>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</si>
  <si>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</si>
  <si>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</si>
  <si>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</si>
  <si>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</si>
  <si>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</si>
  <si>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</si>
  <si>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</si>
  <si>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</si>
  <si>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</si>
  <si>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</si>
  <si>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</si>
  <si>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</si>
  <si>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</si>
  <si>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</si>
  <si>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</si>
  <si>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</si>
  <si>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</si>
  <si>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</si>
  <si>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</si>
  <si>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</si>
  <si>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</si>
  <si>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</si>
  <si>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</si>
  <si>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</si>
  <si>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</si>
  <si>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</si>
  <si>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</si>
  <si>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</si>
  <si>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</si>
  <si>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</si>
  <si>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</si>
  <si>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</si>
  <si>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</si>
  <si>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</si>
  <si>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</si>
  <si>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</si>
  <si>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</si>
  <si>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</si>
  <si>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</si>
  <si>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</si>
  <si>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</si>
  <si>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</si>
  <si>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</si>
  <si>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</si>
  <si>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</si>
  <si>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</si>
  <si>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</si>
  <si>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</si>
  <si>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</si>
  <si>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</si>
  <si>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</si>
  <si>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</si>
  <si>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</si>
  <si>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</si>
  <si>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</si>
  <si>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</si>
  <si>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</si>
  <si>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</si>
  <si>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</si>
  <si>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</si>
  <si>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</si>
  <si>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</si>
  <si>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</si>
  <si>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</si>
  <si>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</si>
  <si>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</si>
  <si>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</si>
  <si>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</si>
  <si>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</si>
  <si>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</si>
  <si>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</si>
  <si>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</si>
  <si>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</si>
  <si>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</si>
  <si>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</si>
  <si>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</si>
  <si>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</si>
  <si>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</si>
  <si>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</si>
  <si>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</si>
  <si>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</si>
  <si>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</si>
  <si>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</si>
  <si>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</si>
  <si>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</si>
  <si>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</si>
  <si>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</si>
  <si>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</si>
  <si>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</si>
  <si>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</si>
  <si>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</si>
  <si>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</si>
  <si>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</si>
  <si>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</si>
  <si>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</si>
  <si>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</si>
  <si>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</si>
  <si>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</si>
  <si>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</si>
  <si>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</si>
  <si>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</si>
  <si>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</si>
  <si>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</si>
  <si>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</si>
  <si>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</si>
  <si>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</si>
  <si>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</si>
  <si>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</si>
  <si>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</si>
  <si>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</si>
  <si>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</si>
  <si>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</si>
  <si>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</si>
  <si>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</si>
  <si>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</si>
  <si>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</si>
  <si>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</si>
  <si>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</si>
  <si>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</si>
  <si>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</si>
  <si>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</si>
  <si>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</si>
  <si>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</si>
  <si>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</si>
  <si>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</si>
  <si>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</si>
  <si>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</si>
  <si>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</si>
  <si>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</si>
  <si>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</si>
  <si>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</si>
  <si>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</si>
  <si>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</si>
  <si>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</si>
  <si>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</si>
  <si>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</si>
  <si>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</si>
  <si>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</si>
  <si>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</si>
  <si>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</si>
  <si>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</si>
  <si>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</si>
  <si>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</si>
  <si>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</si>
  <si>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</si>
  <si>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</si>
  <si>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</si>
  <si>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</si>
  <si>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</si>
  <si>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</si>
  <si>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</si>
  <si>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</si>
  <si>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</si>
  <si>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</si>
  <si>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</si>
  <si>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</si>
  <si>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</si>
  <si>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</si>
  <si>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</si>
  <si>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</si>
  <si>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</si>
  <si>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</si>
  <si>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</si>
  <si>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</si>
  <si>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</si>
  <si>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</si>
  <si>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</si>
  <si>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</si>
  <si>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</si>
  <si>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</si>
  <si>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</si>
  <si>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</si>
  <si>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</si>
  <si>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</si>
  <si>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</si>
  <si>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</si>
  <si>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</si>
  <si>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</si>
  <si>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</si>
  <si>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</si>
  <si>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</si>
  <si>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</si>
  <si>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</si>
  <si>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</si>
  <si>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</si>
  <si>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</si>
  <si>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</si>
  <si>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</si>
  <si>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</si>
  <si>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</si>
  <si>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</si>
  <si>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</si>
  <si>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</si>
  <si>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</si>
  <si>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</si>
  <si>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</si>
  <si>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</si>
  <si>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</si>
  <si>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</si>
  <si>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</si>
  <si>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</si>
  <si>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</si>
  <si>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</si>
  <si>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</si>
  <si>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</si>
  <si>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</si>
  <si>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</si>
  <si>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</si>
  <si>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</si>
  <si>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</si>
  <si>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</si>
  <si>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</si>
  <si>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</si>
  <si>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</si>
  <si>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</si>
  <si>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</si>
  <si>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</si>
  <si>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</si>
  <si>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</si>
  <si>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</si>
  <si>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</si>
  <si>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</si>
  <si>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</si>
  <si>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</si>
  <si>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</si>
  <si>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</si>
  <si>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</si>
  <si>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</si>
  <si>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</si>
  <si>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</si>
  <si>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</si>
  <si>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</si>
  <si>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</si>
  <si>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</si>
  <si>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</si>
  <si>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</si>
  <si>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</si>
  <si>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</si>
  <si>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</si>
  <si>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</si>
  <si>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</si>
  <si>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</si>
  <si>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</si>
  <si>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</si>
  <si>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</si>
  <si>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</si>
  <si>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</si>
  <si>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</si>
  <si>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</si>
  <si>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</si>
  <si>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</si>
  <si>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</si>
  <si>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</si>
  <si>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</si>
  <si>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</si>
  <si>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</si>
  <si>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</si>
  <si>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</si>
  <si>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</si>
  <si>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</si>
  <si>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</si>
  <si>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</si>
  <si>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</si>
  <si>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</si>
  <si>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</si>
  <si>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</si>
  <si>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</si>
  <si>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</si>
  <si>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</si>
  <si>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</si>
  <si>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</si>
  <si>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</si>
  <si>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</si>
  <si>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</si>
  <si>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</si>
  <si>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</si>
  <si>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</si>
  <si>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</si>
  <si>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</si>
  <si>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</si>
  <si>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</si>
  <si>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</si>
  <si>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</si>
  <si>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</si>
  <si>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</si>
  <si>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</si>
  <si>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</si>
  <si>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</si>
  <si>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</si>
  <si>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</si>
  <si>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</si>
  <si>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</si>
  <si>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</si>
  <si>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</si>
  <si>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</si>
  <si>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</si>
  <si>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</si>
  <si>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</si>
  <si>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</si>
  <si>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</si>
  <si>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</si>
  <si>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</si>
  <si>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</si>
  <si>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</si>
  <si>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</si>
  <si>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</si>
  <si>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</si>
  <si>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</si>
  <si>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</si>
  <si>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</si>
  <si>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</si>
  <si>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</si>
  <si>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</si>
  <si>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</si>
  <si>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</si>
  <si>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</si>
  <si>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</si>
  <si>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</si>
  <si>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</si>
  <si>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</si>
  <si>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</si>
  <si>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</si>
  <si>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</si>
  <si>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</si>
  <si>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</si>
  <si>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</si>
  <si>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</si>
  <si>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</si>
  <si>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</si>
  <si>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</si>
  <si>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</si>
  <si>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</si>
  <si>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</si>
  <si>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</si>
  <si>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</si>
  <si>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</si>
  <si>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</si>
  <si>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</si>
  <si>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</si>
  <si>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</si>
  <si>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</si>
  <si>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</si>
  <si>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</si>
  <si>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</si>
  <si>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</si>
  <si>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</si>
  <si>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</si>
  <si>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</si>
  <si>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</si>
  <si>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</si>
  <si>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</si>
  <si>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</si>
  <si>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</si>
  <si>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</si>
  <si>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</si>
  <si>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</si>
  <si>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</si>
  <si>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</si>
  <si>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</si>
  <si>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</si>
  <si>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</si>
  <si>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</si>
  <si>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</si>
  <si>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</si>
  <si>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</si>
  <si>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</si>
  <si>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</si>
  <si>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</si>
  <si>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</si>
  <si>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</si>
  <si>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</si>
  <si>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</si>
  <si>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</si>
  <si>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</si>
  <si>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</si>
  <si>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</si>
  <si>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</si>
  <si>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</si>
  <si>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</si>
  <si>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</si>
  <si>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</si>
  <si>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</si>
  <si>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</si>
  <si>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</si>
  <si>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</si>
  <si>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</si>
  <si>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</si>
  <si>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</si>
  <si>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</si>
  <si>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</si>
  <si>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</si>
  <si>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</si>
  <si>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</si>
  <si>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</si>
  <si>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</si>
  <si>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</si>
  <si>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</si>
  <si>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</si>
  <si>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</si>
  <si>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</si>
  <si>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</si>
  <si>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</si>
  <si>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</si>
  <si>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</si>
  <si>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</si>
  <si>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</si>
  <si>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</si>
  <si>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</si>
  <si>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</si>
  <si>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</si>
  <si>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</si>
  <si>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</si>
  <si>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</si>
  <si>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</si>
  <si>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</si>
  <si>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</si>
  <si>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</si>
  <si>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</si>
  <si>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</si>
  <si>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</si>
  <si>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</si>
  <si>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</si>
  <si>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</si>
  <si>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</si>
  <si>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</si>
  <si>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</si>
  <si>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</si>
  <si>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</si>
  <si>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</si>
  <si>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</si>
  <si>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</si>
  <si>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</si>
  <si>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</si>
  <si>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</si>
  <si>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</si>
  <si>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</si>
  <si>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</si>
  <si>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</si>
  <si>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</si>
  <si>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</si>
  <si>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</si>
  <si>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</si>
  <si>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</si>
  <si>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</si>
  <si>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</si>
  <si>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</si>
  <si>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</si>
  <si>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</si>
  <si>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</si>
  <si>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</si>
  <si>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</si>
  <si>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</si>
  <si>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</si>
  <si>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</si>
  <si>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</si>
  <si>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</si>
  <si>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</si>
  <si>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</si>
  <si>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</si>
  <si>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</si>
  <si>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</si>
  <si>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</si>
  <si>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</si>
  <si>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</si>
  <si>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</si>
  <si>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</si>
  <si>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</si>
  <si>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</si>
  <si>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</si>
  <si>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</si>
  <si>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</si>
  <si>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</si>
  <si>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</si>
  <si>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</si>
  <si>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</si>
  <si>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</si>
  <si>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</si>
  <si>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</si>
  <si>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</si>
  <si>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</si>
  <si>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</si>
  <si>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</si>
  <si>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</si>
  <si>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</si>
  <si>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</si>
  <si>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</si>
  <si>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</si>
  <si>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</si>
  <si>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</si>
  <si>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</si>
  <si>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</si>
  <si>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</si>
  <si>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</si>
  <si>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</si>
  <si>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</si>
  <si>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</si>
  <si>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</si>
  <si>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</si>
  <si>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</si>
  <si>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</si>
  <si>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</si>
  <si>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</si>
  <si>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</si>
  <si>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</si>
  <si>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</si>
  <si>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</si>
  <si>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</si>
  <si>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</si>
  <si>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</si>
  <si>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</si>
  <si>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</si>
  <si>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</si>
  <si>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</si>
  <si>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</si>
  <si>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</si>
  <si>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</si>
  <si>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</si>
  <si>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</si>
  <si>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</si>
  <si>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</si>
  <si>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</si>
  <si>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</si>
  <si>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</si>
  <si>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</si>
  <si>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</si>
  <si>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</si>
  <si>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</si>
  <si>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</si>
  <si>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</si>
  <si>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</si>
  <si>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</si>
  <si>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</si>
  <si>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</si>
  <si>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</si>
  <si>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</si>
  <si>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</si>
  <si>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</si>
  <si>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</si>
  <si>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</si>
  <si>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</si>
  <si>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</si>
  <si>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</si>
  <si>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</si>
  <si>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</si>
  <si>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</si>
  <si>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</si>
  <si>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</si>
  <si>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</si>
  <si>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</si>
  <si>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</si>
  <si>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</si>
  <si>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</si>
  <si>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</si>
  <si>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</si>
  <si>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</si>
  <si>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</si>
  <si>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</si>
  <si>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</si>
  <si>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</si>
  <si>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</si>
  <si>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</si>
  <si>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</si>
  <si>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</si>
  <si>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</si>
  <si>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</si>
  <si>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</si>
  <si>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</si>
  <si>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</si>
  <si>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</si>
  <si>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</si>
  <si>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</si>
  <si>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</si>
  <si>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</si>
  <si>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</si>
  <si>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</si>
  <si>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</si>
  <si>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</si>
  <si>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</si>
  <si>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</si>
  <si>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</si>
  <si>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</si>
  <si>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</si>
  <si>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</si>
  <si>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</si>
  <si>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</si>
  <si>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</si>
  <si>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</si>
  <si>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</si>
  <si>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</si>
  <si>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</si>
  <si>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</si>
  <si>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</si>
  <si>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</si>
  <si>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</si>
  <si>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</si>
  <si>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</si>
  <si>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</si>
  <si>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</si>
  <si>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</si>
  <si>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</si>
  <si>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</si>
  <si>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</si>
  <si>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</si>
  <si>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</si>
  <si>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</si>
  <si>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</si>
  <si>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</si>
  <si>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</si>
  <si>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</si>
  <si>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</si>
  <si>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</si>
  <si>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</si>
  <si>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</si>
  <si>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</si>
  <si>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</si>
  <si>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</si>
  <si>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</si>
  <si>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</si>
  <si>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</si>
  <si>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</si>
  <si>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</si>
  <si>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</si>
  <si>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</si>
  <si>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</si>
  <si>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</si>
  <si>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</si>
  <si>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</si>
  <si>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</si>
  <si>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</si>
  <si>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</si>
  <si>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</si>
  <si>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</si>
  <si>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</si>
  <si>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</si>
  <si>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</si>
  <si>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</si>
  <si>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</si>
  <si>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</si>
  <si>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</si>
  <si>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</si>
  <si>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</si>
  <si>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</si>
  <si>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</si>
  <si>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</si>
  <si>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</si>
  <si>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</si>
  <si>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</si>
  <si>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</si>
  <si>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</si>
  <si>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</si>
  <si>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</si>
  <si>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</si>
  <si>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</si>
  <si>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</si>
  <si>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</si>
  <si>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</si>
  <si>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</si>
  <si>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</si>
  <si>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</si>
  <si>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</si>
  <si>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</si>
  <si>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</si>
  <si>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</si>
  <si>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</si>
  <si>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</si>
  <si>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</si>
  <si>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</si>
  <si>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</si>
  <si>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</si>
  <si>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</si>
  <si>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</si>
  <si>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</si>
  <si>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</si>
  <si>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</si>
  <si>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</si>
  <si>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</si>
  <si>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</si>
  <si>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</si>
  <si>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</si>
  <si>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</si>
  <si>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</si>
  <si>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</si>
  <si>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</si>
  <si>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</si>
  <si>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</si>
  <si>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</si>
  <si>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</si>
  <si>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</si>
  <si>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</si>
  <si>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</si>
  <si>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</si>
  <si>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</si>
  <si>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</si>
  <si>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</si>
  <si>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</si>
  <si>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</si>
  <si>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</si>
  <si>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</si>
  <si>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</si>
  <si>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</si>
  <si>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</si>
  <si>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</si>
  <si>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</si>
  <si>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</si>
  <si>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</si>
  <si>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</si>
  <si>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</si>
  <si>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</si>
  <si>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</si>
  <si>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</si>
  <si>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</si>
  <si>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</si>
  <si>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</si>
  <si>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</si>
  <si>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</si>
  <si>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</si>
  <si>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</si>
  <si>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</si>
  <si>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</si>
  <si>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</si>
  <si>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</si>
  <si>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</si>
  <si>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</si>
  <si>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</si>
  <si>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</si>
  <si>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</si>
  <si>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</si>
  <si>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</si>
  <si>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</si>
  <si>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</si>
  <si>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</si>
  <si>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</si>
  <si>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</si>
  <si>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</si>
  <si>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</si>
  <si>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</si>
  <si>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</si>
  <si>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</si>
  <si>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</si>
  <si>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</si>
  <si>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</si>
  <si>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</si>
  <si>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</si>
  <si>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</si>
  <si>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</si>
  <si>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</si>
  <si>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</si>
  <si>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</si>
  <si>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</si>
  <si>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</si>
  <si>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</si>
  <si>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</si>
  <si>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</si>
  <si>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</si>
  <si>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</si>
  <si>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</si>
  <si>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</si>
  <si>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</si>
  <si>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</si>
  <si>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</si>
  <si>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</si>
  <si>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</si>
  <si>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</si>
  <si>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</si>
  <si>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</si>
  <si>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</si>
  <si>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</si>
  <si>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</si>
  <si>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</si>
  <si>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</si>
  <si>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</si>
  <si>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</si>
  <si>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</si>
  <si>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</si>
  <si>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</si>
  <si>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</si>
  <si>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</si>
  <si>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</si>
  <si>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</si>
  <si>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</si>
  <si>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</si>
  <si>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</si>
  <si>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</si>
  <si>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</si>
  <si>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</si>
  <si>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</si>
  <si>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</si>
  <si>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</si>
  <si>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</si>
  <si>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</si>
  <si>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</si>
  <si>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</si>
  <si>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</si>
  <si>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</si>
  <si>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</si>
  <si>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</si>
  <si>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</si>
  <si>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</si>
  <si>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</si>
  <si>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</si>
  <si>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</si>
  <si>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</si>
  <si>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</si>
  <si>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</si>
  <si>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</si>
  <si>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</si>
  <si>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</si>
  <si>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</si>
  <si>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</si>
  <si>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</si>
  <si>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</si>
  <si>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</si>
  <si>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</si>
  <si>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</si>
  <si>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</si>
  <si>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</si>
  <si>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</si>
  <si>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</si>
  <si>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</si>
  <si>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</si>
  <si>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</si>
  <si>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</si>
  <si>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</si>
  <si>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</si>
  <si>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</si>
  <si>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</si>
  <si>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</si>
  <si>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</si>
  <si>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</si>
  <si>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</si>
  <si>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</si>
  <si>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</si>
  <si>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</si>
  <si>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</si>
  <si>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</si>
  <si>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</si>
  <si>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</si>
  <si>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</si>
  <si>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</si>
  <si>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</si>
  <si>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</si>
  <si>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</si>
  <si>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</si>
  <si>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</si>
  <si>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</si>
  <si>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</si>
  <si>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</si>
  <si>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</si>
  <si>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</si>
  <si>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</si>
  <si>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</si>
  <si>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</si>
  <si>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</si>
  <si>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</si>
  <si>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</si>
  <si>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</si>
  <si>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</si>
  <si>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</si>
  <si>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</si>
  <si>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</si>
  <si>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</si>
  <si>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</si>
  <si>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</si>
  <si>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</si>
  <si>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</si>
  <si>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</si>
  <si>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</si>
  <si>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</si>
  <si>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</si>
  <si>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</si>
  <si>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</si>
  <si>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</si>
  <si>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</si>
  <si>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</si>
  <si>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</si>
  <si>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</si>
  <si>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</si>
  <si>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</si>
  <si>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</si>
  <si>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</si>
  <si>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</si>
  <si>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</si>
  <si>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</si>
  <si>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</si>
  <si>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</si>
  <si>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</si>
  <si>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</si>
  <si>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</si>
  <si>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</si>
  <si>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</si>
  <si>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</si>
  <si>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</si>
  <si>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</si>
  <si>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</si>
  <si>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</si>
  <si>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</si>
  <si>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</si>
  <si>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</si>
  <si>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</si>
  <si>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</si>
  <si>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</si>
  <si>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</si>
  <si>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</si>
  <si>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</si>
  <si>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</si>
  <si>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</si>
  <si>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</si>
  <si>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</si>
  <si>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</si>
  <si>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</si>
  <si>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</si>
  <si>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</si>
  <si>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</si>
  <si>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</si>
  <si>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</si>
  <si>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</si>
  <si>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</si>
  <si>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</si>
  <si>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</si>
  <si>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</si>
  <si>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</si>
  <si>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</si>
  <si>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</si>
  <si>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</si>
  <si>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</si>
  <si>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</si>
  <si>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</si>
  <si>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</si>
  <si>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</si>
  <si>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</si>
  <si>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</si>
  <si>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</si>
  <si>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</si>
  <si>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</si>
  <si>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</si>
  <si>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</si>
  <si>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</si>
  <si>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</si>
  <si>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</si>
  <si>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</si>
  <si>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</si>
  <si>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</si>
  <si>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</si>
  <si>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</si>
  <si>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</si>
  <si>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</si>
  <si>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</si>
  <si>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</si>
  <si>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</si>
  <si>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</si>
  <si>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</si>
  <si>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</si>
  <si>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</si>
  <si>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</si>
  <si>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</si>
  <si>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</si>
  <si>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</si>
  <si>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</si>
  <si>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</si>
  <si>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</si>
  <si>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</si>
  <si>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</si>
  <si>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</si>
  <si>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</si>
  <si>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</si>
  <si>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</si>
  <si>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</si>
  <si>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</si>
  <si>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</si>
  <si>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</si>
  <si>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</si>
  <si>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</si>
  <si>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</si>
  <si>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</si>
  <si>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</si>
  <si>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</si>
  <si>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</si>
  <si>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</si>
  <si>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</si>
  <si>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</si>
  <si>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</si>
  <si>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</si>
  <si>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</si>
  <si>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</si>
  <si>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</si>
  <si>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</si>
  <si>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</si>
  <si>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</si>
  <si>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</si>
  <si>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</si>
  <si>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</si>
  <si>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</si>
  <si>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</si>
  <si>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</si>
  <si>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</si>
  <si>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</si>
  <si>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</si>
  <si>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</si>
  <si>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</si>
  <si>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</si>
  <si>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</si>
  <si>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</si>
  <si>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</si>
  <si>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</si>
  <si>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</si>
  <si>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</si>
  <si>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</si>
  <si>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</si>
  <si>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</si>
  <si>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</si>
  <si>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</si>
  <si>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</si>
  <si>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</si>
  <si>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</si>
  <si>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</si>
  <si>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</si>
  <si>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</si>
  <si>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</si>
  <si>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</si>
  <si>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</si>
  <si>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</si>
  <si>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</si>
  <si>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</si>
  <si>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</si>
  <si>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</si>
  <si>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</si>
  <si>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</si>
  <si>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</si>
  <si>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</si>
  <si>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</si>
  <si>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</si>
  <si>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</si>
  <si>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</si>
  <si>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</si>
  <si>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</si>
  <si>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</si>
  <si>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</si>
  <si>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</si>
  <si>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</si>
  <si>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</si>
  <si>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</si>
  <si>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</si>
  <si>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</si>
  <si>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</si>
  <si>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</si>
  <si>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</si>
  <si>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</si>
  <si>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</si>
  <si>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</si>
  <si>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</si>
  <si>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</si>
  <si>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</si>
  <si>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</si>
  <si>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</si>
  <si>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</si>
  <si>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</si>
  <si>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</si>
  <si>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</si>
  <si>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</si>
  <si>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</si>
  <si>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</si>
  <si>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</si>
  <si>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</si>
  <si>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</si>
  <si>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</si>
  <si>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</si>
  <si>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</si>
  <si>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</si>
  <si>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</si>
  <si>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</si>
  <si>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</si>
  <si>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</si>
  <si>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</si>
  <si>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</si>
  <si>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</si>
  <si>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</si>
  <si>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</si>
  <si>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</si>
  <si>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</si>
  <si>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</si>
  <si>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</si>
  <si>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</si>
  <si>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</si>
  <si>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</si>
  <si>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</si>
  <si>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</si>
  <si>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</si>
  <si>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</si>
  <si>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</si>
  <si>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</si>
  <si>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</si>
  <si>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</si>
  <si>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</si>
  <si>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</si>
  <si>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</si>
  <si>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</si>
  <si>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</si>
  <si>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</si>
  <si>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</si>
  <si>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</si>
  <si>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</si>
  <si>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</si>
  <si>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</si>
  <si>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</si>
  <si>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</si>
  <si>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</si>
  <si>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</si>
  <si>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</si>
  <si>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</si>
  <si>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</si>
  <si>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</si>
  <si>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</si>
  <si>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</si>
  <si>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</si>
  <si>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</si>
  <si>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</si>
  <si>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</si>
  <si>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</si>
  <si>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</si>
  <si>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</si>
  <si>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</si>
  <si>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</si>
  <si>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</si>
  <si>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</si>
  <si>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</si>
  <si>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</si>
  <si>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</si>
  <si>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</si>
  <si>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</si>
  <si>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</si>
  <si>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</si>
  <si>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</si>
  <si>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</si>
  <si>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</si>
  <si>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</si>
  <si>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</si>
  <si>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</si>
  <si>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</si>
  <si>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</si>
  <si>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</si>
  <si>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</si>
  <si>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</si>
  <si>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</si>
  <si>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</si>
  <si>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</si>
  <si>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</si>
  <si>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</si>
  <si>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</si>
  <si>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</si>
  <si>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</si>
  <si>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</si>
  <si>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</si>
  <si>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</si>
  <si>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</si>
  <si>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</si>
  <si>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</si>
  <si>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</si>
  <si>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</si>
  <si>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</si>
  <si>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</si>
  <si>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</si>
  <si>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</si>
  <si>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</si>
  <si>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</si>
  <si>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</si>
  <si>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</si>
  <si>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</si>
  <si>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</si>
  <si>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</si>
  <si>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</si>
  <si>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</si>
  <si>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</si>
  <si>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</si>
  <si>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</si>
  <si>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</si>
  <si>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</si>
  <si>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</si>
  <si>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</si>
  <si>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</si>
  <si>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</si>
  <si>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</si>
  <si>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</si>
  <si>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</si>
  <si>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</si>
  <si>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</si>
  <si>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</si>
  <si>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</si>
  <si>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</si>
  <si>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</si>
  <si>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</si>
  <si>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</si>
  <si>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</si>
  <si>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</si>
  <si>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</si>
  <si>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</si>
  <si>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</si>
  <si>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</si>
  <si>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</si>
  <si>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</si>
  <si>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</si>
  <si>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</si>
  <si>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</si>
  <si>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</si>
  <si>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</si>
  <si>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</si>
  <si>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</si>
  <si>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</si>
  <si>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</si>
  <si>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</si>
  <si>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</si>
  <si>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</si>
  <si>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</si>
  <si>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</si>
  <si>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</si>
  <si>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</si>
  <si>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</si>
  <si>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</si>
  <si>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</si>
  <si>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</si>
  <si>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</si>
  <si>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</si>
  <si>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</si>
  <si>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</si>
  <si>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</si>
  <si>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</si>
  <si>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</si>
  <si>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</si>
  <si>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</si>
  <si>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</si>
  <si>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</si>
  <si>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</si>
  <si>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</si>
  <si>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</si>
  <si>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</si>
  <si>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</si>
  <si>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</si>
  <si>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</si>
  <si>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</si>
  <si>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</si>
  <si>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</si>
  <si>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</si>
  <si>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</si>
  <si>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</si>
  <si>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</si>
  <si>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</si>
  <si>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</si>
  <si>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</si>
  <si>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</si>
  <si>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</si>
  <si>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</si>
  <si>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</si>
  <si>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</si>
  <si>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</si>
  <si>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</si>
  <si>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</si>
  <si>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</si>
  <si>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</si>
  <si>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</si>
  <si>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</si>
  <si>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</si>
  <si>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</si>
  <si>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</si>
  <si>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</si>
  <si>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</si>
  <si>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</si>
  <si>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</si>
  <si>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</si>
  <si>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</si>
  <si>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</si>
  <si>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</si>
  <si>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</si>
  <si>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</si>
  <si>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</si>
  <si>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</si>
  <si>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</si>
  <si>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</si>
  <si>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</si>
  <si>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</si>
  <si>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</si>
  <si>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</si>
  <si>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</si>
  <si>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</si>
  <si>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</si>
  <si>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</si>
  <si>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</si>
  <si>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</si>
  <si>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</si>
  <si>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</si>
  <si>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</si>
  <si>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</si>
  <si>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</si>
  <si>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</si>
  <si>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</si>
  <si>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</si>
  <si>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</si>
  <si>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</si>
  <si>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</si>
  <si>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</si>
  <si>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</si>
  <si>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</si>
  <si>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</si>
  <si>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</si>
  <si>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</si>
  <si>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</si>
  <si>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</si>
  <si>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</si>
  <si>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</si>
  <si>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</si>
  <si>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</si>
  <si>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</si>
  <si>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</si>
  <si>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</si>
  <si>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</si>
  <si>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</si>
  <si>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</si>
  <si>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</si>
  <si>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</si>
  <si>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</si>
  <si>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</si>
  <si>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</si>
  <si>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</si>
  <si>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</si>
  <si>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</si>
  <si>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</si>
  <si>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</si>
  <si>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</si>
  <si>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</si>
  <si>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</si>
  <si>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</si>
  <si>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</si>
  <si>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</si>
  <si>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</si>
  <si>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</si>
  <si>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</si>
  <si>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</si>
  <si>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</si>
  <si>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</si>
  <si>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</si>
  <si>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</si>
  <si>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</si>
  <si>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</si>
  <si>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</si>
  <si>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</si>
  <si>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</si>
  <si>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</si>
  <si>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</si>
  <si>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</si>
  <si>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</si>
  <si>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</si>
  <si>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</si>
  <si>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</si>
  <si>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</si>
  <si>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</si>
  <si>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</si>
  <si>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</si>
  <si>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</si>
  <si>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</si>
  <si>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</si>
  <si>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</si>
  <si>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</si>
  <si>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</si>
  <si>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</si>
  <si>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</si>
  <si>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</si>
  <si>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</si>
  <si>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</si>
  <si>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</si>
  <si>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</si>
  <si>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</si>
  <si>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</si>
  <si>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</si>
  <si>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</si>
  <si>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</si>
  <si>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</si>
  <si>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</si>
  <si>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</si>
  <si>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</si>
  <si>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</si>
  <si>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</si>
  <si>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</si>
  <si>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</si>
  <si>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</si>
  <si>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</si>
  <si>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</si>
  <si>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</si>
  <si>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</si>
  <si>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</si>
  <si>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</si>
  <si>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</si>
  <si>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</si>
  <si>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</si>
  <si>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</si>
  <si>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</si>
  <si>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</si>
  <si>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</si>
  <si>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</si>
  <si>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</si>
  <si>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</si>
  <si>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</si>
  <si>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</si>
  <si>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</si>
  <si>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</si>
  <si>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</si>
  <si>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</si>
  <si>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</si>
  <si>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</si>
  <si>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</si>
  <si>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</si>
  <si>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</si>
  <si>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</si>
  <si>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</si>
  <si>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</si>
  <si>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</si>
  <si>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</si>
  <si>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</si>
  <si>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</si>
  <si>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</si>
  <si>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</si>
  <si>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</si>
  <si>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</si>
  <si>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</si>
  <si>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</si>
  <si>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</si>
  <si>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</si>
  <si>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</si>
  <si>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</si>
  <si>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</si>
  <si>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</si>
  <si>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</si>
  <si>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</si>
  <si>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</si>
  <si>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</si>
  <si>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</si>
  <si>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</si>
  <si>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</si>
  <si>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</si>
  <si>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</si>
  <si>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</si>
  <si>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</si>
  <si>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</si>
  <si>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</si>
  <si>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</si>
  <si>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</si>
  <si>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</si>
  <si>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</si>
  <si>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</si>
  <si>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</si>
  <si>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</si>
  <si>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</si>
  <si>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</si>
  <si>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</si>
  <si>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</si>
  <si>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</si>
  <si>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</si>
  <si>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</si>
  <si>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</si>
  <si>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</si>
  <si>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</si>
  <si>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</si>
  <si>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</si>
  <si>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</si>
  <si>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</si>
  <si>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</si>
  <si>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</si>
  <si>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</si>
  <si>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</si>
  <si>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</si>
  <si>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</si>
  <si>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</si>
  <si>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</si>
  <si>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</si>
  <si>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</si>
  <si>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</si>
  <si>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</si>
  <si>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</si>
  <si>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</si>
  <si>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</si>
  <si>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</si>
  <si>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</si>
  <si>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</si>
  <si>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</si>
  <si>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</si>
  <si>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</si>
  <si>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</si>
  <si>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</si>
  <si>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</si>
  <si>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</si>
  <si>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</si>
  <si>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</si>
  <si>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</si>
  <si>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</si>
  <si>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</si>
  <si>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</si>
  <si>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</si>
  <si>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</si>
  <si>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</si>
  <si>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</si>
  <si>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</si>
  <si>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</si>
  <si>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</si>
  <si>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</si>
  <si>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</si>
  <si>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</si>
  <si>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</si>
  <si>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</si>
  <si>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</si>
  <si>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</si>
  <si>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</si>
  <si>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</si>
  <si>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</si>
  <si>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</si>
  <si>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</si>
  <si>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</si>
  <si>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</si>
  <si>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</si>
  <si>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</si>
  <si>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</si>
  <si>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</si>
  <si>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</si>
  <si>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</si>
  <si>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</si>
  <si>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</si>
  <si>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</si>
  <si>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</si>
  <si>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</si>
  <si>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</si>
  <si>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</si>
  <si>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</si>
  <si>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</si>
  <si>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</si>
  <si>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</si>
  <si>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</si>
  <si>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</si>
  <si>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</si>
  <si>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</si>
  <si>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</si>
  <si>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</si>
  <si>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</si>
  <si>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</si>
  <si>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</si>
  <si>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</si>
  <si>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</si>
  <si>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</si>
  <si>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</si>
  <si>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</si>
  <si>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</si>
  <si>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</si>
  <si>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</si>
  <si>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</si>
  <si>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</si>
  <si>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</si>
  <si>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</si>
  <si>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</si>
  <si>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</si>
  <si>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</si>
  <si>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</si>
  <si>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</si>
  <si>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</si>
  <si>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</si>
  <si>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</si>
  <si>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</si>
  <si>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</si>
  <si>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</si>
  <si>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</si>
  <si>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</si>
  <si>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</si>
  <si>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</si>
  <si>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</si>
  <si>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</si>
  <si>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</si>
  <si>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</si>
  <si>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</si>
  <si>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</si>
  <si>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</si>
  <si>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</si>
  <si>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</si>
  <si>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</si>
  <si>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</si>
  <si>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</si>
  <si>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</si>
  <si>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</si>
  <si>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</si>
  <si>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</si>
  <si>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</si>
  <si>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</si>
  <si>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</si>
  <si>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</si>
  <si>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</si>
  <si>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</si>
  <si>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</si>
  <si>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</si>
  <si>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</si>
  <si>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</si>
  <si>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</si>
  <si>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</si>
  <si>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</si>
  <si>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</si>
  <si>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</si>
  <si>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</si>
  <si>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</si>
  <si>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</si>
  <si>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</si>
  <si>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</si>
  <si>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</si>
  <si>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</si>
  <si>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</si>
  <si>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</si>
  <si>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</si>
  <si>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</si>
  <si>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</si>
  <si>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</si>
  <si>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</si>
  <si>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</si>
  <si>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</si>
  <si>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</si>
  <si>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</si>
  <si>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</si>
  <si>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</si>
  <si>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</si>
  <si>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</si>
  <si>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</si>
  <si>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</si>
  <si>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</si>
  <si>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</si>
  <si>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</si>
  <si>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</si>
  <si>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</si>
  <si>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</si>
  <si>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</si>
  <si>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</si>
  <si>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</si>
  <si>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</si>
  <si>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</si>
  <si>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</si>
  <si>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</si>
  <si>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</si>
  <si>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</si>
  <si>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</si>
  <si>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</si>
  <si>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</si>
  <si>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</si>
  <si>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</si>
  <si>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</si>
  <si>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</si>
  <si>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</si>
  <si>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</si>
  <si>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</si>
  <si>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</si>
  <si>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</si>
  <si>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</si>
  <si>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</si>
  <si>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</si>
  <si>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</si>
  <si>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</si>
  <si>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</si>
  <si>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</si>
  <si>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</si>
  <si>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</si>
  <si>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</si>
  <si>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</si>
  <si>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</si>
  <si>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</si>
  <si>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</si>
  <si>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</si>
  <si>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</si>
  <si>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</si>
  <si>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</si>
  <si>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</si>
  <si>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</si>
  <si>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</si>
  <si>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</si>
  <si>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</si>
  <si>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</si>
  <si>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</si>
  <si>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</si>
  <si>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</si>
  <si>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</si>
  <si>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</si>
  <si>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</si>
  <si>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</si>
  <si>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</si>
  <si>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</si>
  <si>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</si>
  <si>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</si>
  <si>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</si>
  <si>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</si>
  <si>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</si>
  <si>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</si>
  <si>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</si>
  <si>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</si>
  <si>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</si>
  <si>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</si>
  <si>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</si>
  <si>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</si>
  <si>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</si>
  <si>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</si>
  <si>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</si>
  <si>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</si>
  <si>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</si>
  <si>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</si>
  <si>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</si>
  <si>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</si>
  <si>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</si>
  <si>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</si>
  <si>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</si>
  <si>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</si>
  <si>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</si>
  <si>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</si>
  <si>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</si>
  <si>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</si>
  <si>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</si>
  <si>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</si>
  <si>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</si>
  <si>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</si>
  <si>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</si>
  <si>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</si>
  <si>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</si>
  <si>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</si>
  <si>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</si>
  <si>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</si>
  <si>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</si>
  <si>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</si>
  <si>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</si>
  <si>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</si>
  <si>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</si>
  <si>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</si>
  <si>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</si>
  <si>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</si>
  <si>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</si>
  <si>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</si>
  <si>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</si>
  <si>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</si>
  <si>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</si>
  <si>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</si>
  <si>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</si>
  <si>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</si>
  <si>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</si>
  <si>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</si>
  <si>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</si>
  <si>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</si>
  <si>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</si>
  <si>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</si>
  <si>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</si>
  <si>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</si>
  <si>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</si>
  <si>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</si>
  <si>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</si>
  <si>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</si>
  <si>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</si>
  <si>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</si>
  <si>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</si>
  <si>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</si>
  <si>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</si>
  <si>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</si>
  <si>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</si>
  <si>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</si>
  <si>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</si>
  <si>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</si>
  <si>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</si>
  <si>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</si>
  <si>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</si>
  <si>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</si>
  <si>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</si>
  <si>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</si>
  <si>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</si>
  <si>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</si>
  <si>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</si>
  <si>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</si>
  <si>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</si>
  <si>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</si>
  <si>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</si>
  <si>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</si>
  <si>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</si>
  <si>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</si>
  <si>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</si>
  <si>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</si>
  <si>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</si>
  <si>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</si>
  <si>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</si>
  <si>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</si>
  <si>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</si>
  <si>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</si>
  <si>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</si>
  <si>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</si>
  <si>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</si>
  <si>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</si>
  <si>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</si>
  <si>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</si>
  <si>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</si>
  <si>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</si>
  <si>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</si>
  <si>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</si>
  <si>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</si>
  <si>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</si>
  <si>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</si>
  <si>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</si>
  <si>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</si>
  <si>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</si>
  <si>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</si>
  <si>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</si>
  <si>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</si>
  <si>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</si>
  <si>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</si>
  <si>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</si>
  <si>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</si>
  <si>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</si>
  <si>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</si>
  <si>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</si>
  <si>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</si>
  <si>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</si>
  <si>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</si>
  <si>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</si>
  <si>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</si>
  <si>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</si>
  <si>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</si>
  <si>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</si>
  <si>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</si>
  <si>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</si>
  <si>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</si>
  <si>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</si>
  <si>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</si>
  <si>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</si>
  <si>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</si>
  <si>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</si>
  <si>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</si>
  <si>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</si>
  <si>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</si>
  <si>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</si>
  <si>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</si>
  <si>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</si>
  <si>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</si>
  <si>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</si>
  <si>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</si>
  <si>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</si>
  <si>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</si>
  <si>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</si>
  <si>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</si>
  <si>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</si>
  <si>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</si>
  <si>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</si>
  <si>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</si>
  <si>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</si>
  <si>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</si>
  <si>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</si>
  <si>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</si>
  <si>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</si>
  <si>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</si>
  <si>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</si>
  <si>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</si>
  <si>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</si>
  <si>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</si>
  <si>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</si>
  <si>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</si>
  <si>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</si>
  <si>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</si>
  <si>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</si>
  <si>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</si>
  <si>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</si>
  <si>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</si>
  <si>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</si>
  <si>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</si>
  <si>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</si>
  <si>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</si>
  <si>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</si>
  <si>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</si>
  <si>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</si>
  <si>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</si>
  <si>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</si>
  <si>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</si>
  <si>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</si>
  <si>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</si>
  <si>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</si>
  <si>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</si>
  <si>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</si>
  <si>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</si>
  <si>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</si>
  <si>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</si>
  <si>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</si>
  <si>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</si>
  <si>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</si>
  <si>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</si>
  <si>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</si>
  <si>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</si>
  <si>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</si>
  <si>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</si>
  <si>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</si>
  <si>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</si>
  <si>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</si>
  <si>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</si>
  <si>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</si>
  <si>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</si>
  <si>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</si>
  <si>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</si>
  <si>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</si>
  <si>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</si>
  <si>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</si>
  <si>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</si>
  <si>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</si>
  <si>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</si>
  <si>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</si>
  <si>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</si>
  <si>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</si>
  <si>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</si>
  <si>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</si>
  <si>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</si>
  <si>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</si>
  <si>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</si>
  <si>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</si>
  <si>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</si>
  <si>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</si>
  <si>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</si>
  <si>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</si>
  <si>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</si>
  <si>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</si>
  <si>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</si>
  <si>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</si>
  <si>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</si>
  <si>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</si>
  <si>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</si>
  <si>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</si>
  <si>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</si>
  <si>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</si>
  <si>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</si>
  <si>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</si>
  <si>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</si>
  <si>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</si>
  <si>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</si>
  <si>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</si>
  <si>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</si>
  <si>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</si>
  <si>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</si>
  <si>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</si>
  <si>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</si>
  <si>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</si>
  <si>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</si>
  <si>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</si>
  <si>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</si>
  <si>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</si>
  <si>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</si>
  <si>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</si>
  <si>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</si>
  <si>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</si>
  <si>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</si>
  <si>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</si>
  <si>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</si>
  <si>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</si>
  <si>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</si>
  <si>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</si>
  <si>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</si>
  <si>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</si>
  <si>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</si>
  <si>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</si>
  <si>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</si>
  <si>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</si>
  <si>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</si>
  <si>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</si>
  <si>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</si>
  <si>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</si>
  <si>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</si>
  <si>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</si>
  <si>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</si>
  <si>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</si>
  <si>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</si>
  <si>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</si>
  <si>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</si>
  <si>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</si>
  <si>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</si>
  <si>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</si>
  <si>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</si>
  <si>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</si>
  <si>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</si>
  <si>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</si>
  <si>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</si>
  <si>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</si>
  <si>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</si>
  <si>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</si>
  <si>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</si>
  <si>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</si>
  <si>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</si>
  <si>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</si>
  <si>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</si>
  <si>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</si>
  <si>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</si>
  <si>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</si>
  <si>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</si>
  <si>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</si>
  <si>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</si>
  <si>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</si>
  <si>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</si>
  <si>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</si>
  <si>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</si>
  <si>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</si>
  <si>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</si>
  <si>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</si>
  <si>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</si>
  <si>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</si>
  <si>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</si>
  <si>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</si>
  <si>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</si>
  <si>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</si>
  <si>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</si>
  <si>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</si>
  <si>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</si>
  <si>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</si>
  <si>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</si>
  <si>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</si>
  <si>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</si>
  <si>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</si>
  <si>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</si>
  <si>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</si>
  <si>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</si>
  <si>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</si>
  <si>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</si>
  <si>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</si>
  <si>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</si>
  <si>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</si>
  <si>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</si>
  <si>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</si>
  <si>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</si>
  <si>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</si>
  <si>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</si>
  <si>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</si>
  <si>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</si>
  <si>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</si>
  <si>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</si>
  <si>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</si>
  <si>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</si>
  <si>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</si>
  <si>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</si>
  <si>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</si>
  <si>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</si>
  <si>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</si>
  <si>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</si>
  <si>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</si>
  <si>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</si>
  <si>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</si>
  <si>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</si>
  <si>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</si>
  <si>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</si>
  <si>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</si>
  <si>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</si>
  <si>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</si>
  <si>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</si>
  <si>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</si>
  <si>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</si>
  <si>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</si>
  <si>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</si>
  <si>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</si>
  <si>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</si>
  <si>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</si>
  <si>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</si>
  <si>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</si>
  <si>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</si>
  <si>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</si>
  <si>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</si>
  <si>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</si>
  <si>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</si>
  <si>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</si>
  <si>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</si>
  <si>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</si>
  <si>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</si>
  <si>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</si>
  <si>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</si>
  <si>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</si>
  <si>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</si>
  <si>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</si>
  <si>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</si>
  <si>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</si>
  <si>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</si>
  <si>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</si>
  <si>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</si>
  <si>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</si>
  <si>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</si>
  <si>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</si>
  <si>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</si>
  <si>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</si>
  <si>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</si>
  <si>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</si>
  <si>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</si>
  <si>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</si>
  <si>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</si>
  <si>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</si>
  <si>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</si>
  <si>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</si>
  <si>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</si>
  <si>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</si>
  <si>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</si>
  <si>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</si>
  <si>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</si>
  <si>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</si>
  <si>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</si>
  <si>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</si>
  <si>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</si>
  <si>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</si>
  <si>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</si>
  <si>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</si>
  <si>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</si>
  <si>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</si>
  <si>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</si>
  <si>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</si>
  <si>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</si>
  <si>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</si>
  <si>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</si>
  <si>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</si>
  <si>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</si>
  <si>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</si>
  <si>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</si>
  <si>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</si>
  <si>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</si>
  <si>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</si>
  <si>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</si>
  <si>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</si>
  <si>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</si>
  <si>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</si>
  <si>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</si>
  <si>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</si>
  <si>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</si>
  <si>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</si>
  <si>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</si>
  <si>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</si>
  <si>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</si>
  <si>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</si>
  <si>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</si>
  <si>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</si>
  <si>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</si>
  <si>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</si>
  <si>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</si>
  <si>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</si>
  <si>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</si>
  <si>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</si>
  <si>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</si>
  <si>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</si>
  <si>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</si>
  <si>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</si>
  <si>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</si>
  <si>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</si>
  <si>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</si>
  <si>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</si>
  <si>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</si>
  <si>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</si>
  <si>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</si>
  <si>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</si>
  <si>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</si>
  <si>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</si>
  <si>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</si>
  <si>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</si>
  <si>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</si>
  <si>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</si>
  <si>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</si>
  <si>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</si>
  <si>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</si>
  <si>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</si>
  <si>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</si>
  <si>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</si>
  <si>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</si>
  <si>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</si>
  <si>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</si>
  <si>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</si>
  <si>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</si>
  <si>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</si>
  <si>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</si>
  <si>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</si>
  <si>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</si>
  <si>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</si>
  <si>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</si>
  <si>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</si>
  <si>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</si>
  <si>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</si>
  <si>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</si>
  <si>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</si>
  <si>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</si>
  <si>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</si>
  <si>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</si>
  <si>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</si>
  <si>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</si>
  <si>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</si>
  <si>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</si>
  <si>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</si>
  <si>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</si>
  <si>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</si>
  <si>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</si>
  <si>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</si>
  <si>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</si>
  <si>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</si>
  <si>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</si>
  <si>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</si>
  <si>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</si>
  <si>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</si>
  <si>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</si>
  <si>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</si>
  <si>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</si>
  <si>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</si>
  <si>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</si>
  <si>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</si>
  <si>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</si>
  <si>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</si>
  <si>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</si>
  <si>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</si>
  <si>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</si>
  <si>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</si>
  <si>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</si>
  <si>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</si>
  <si>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</si>
  <si>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</si>
  <si>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</si>
  <si>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</si>
  <si>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</si>
  <si>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</si>
  <si>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</si>
  <si>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</si>
  <si>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</si>
  <si>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</si>
  <si>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</si>
  <si>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</si>
  <si>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</si>
  <si>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</si>
  <si>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</si>
  <si>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</si>
  <si>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</si>
  <si>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</si>
  <si>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</si>
  <si>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</si>
  <si>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</si>
  <si>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</si>
  <si>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</si>
  <si>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</si>
  <si>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</si>
  <si>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</si>
  <si>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</si>
  <si>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</si>
  <si>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</si>
  <si>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</si>
  <si>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</si>
  <si>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</si>
  <si>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</si>
  <si>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</si>
  <si>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</si>
  <si>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</si>
  <si>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</si>
  <si>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</si>
  <si>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</si>
  <si>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</si>
  <si>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</si>
  <si>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</si>
  <si>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</si>
  <si>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</si>
  <si>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</si>
  <si>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</si>
  <si>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</si>
  <si>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</si>
  <si>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</si>
  <si>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</si>
  <si>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</si>
  <si>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</si>
  <si>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</si>
  <si>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</si>
  <si>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</si>
  <si>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</si>
  <si>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</si>
  <si>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</si>
  <si>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</si>
  <si>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</si>
  <si>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</si>
  <si>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</si>
  <si>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</si>
  <si>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</si>
  <si>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</si>
  <si>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</si>
  <si>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</si>
  <si>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</si>
  <si>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</si>
  <si>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</si>
  <si>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</si>
  <si>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</si>
  <si>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</si>
  <si>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</si>
  <si>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</si>
  <si>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</si>
  <si>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</si>
  <si>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</si>
  <si>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</si>
  <si>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</si>
  <si>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</si>
  <si>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</si>
  <si>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</si>
  <si>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</si>
  <si>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</si>
  <si>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</si>
  <si>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</si>
  <si>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</si>
  <si>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</si>
  <si>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</si>
  <si>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</si>
  <si>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</si>
  <si>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</si>
  <si>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</si>
  <si>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</si>
  <si>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</si>
  <si>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</si>
  <si>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</si>
  <si>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</si>
  <si>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</si>
  <si>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</si>
  <si>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</si>
  <si>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</si>
  <si>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</si>
  <si>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</si>
  <si>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</si>
  <si>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</si>
  <si>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</si>
  <si>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</si>
  <si>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</si>
  <si>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</si>
  <si>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</si>
  <si>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</si>
  <si>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</si>
  <si>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</si>
  <si>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</si>
  <si>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</si>
  <si>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</si>
  <si>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</si>
  <si>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</si>
  <si>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</si>
  <si>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</si>
  <si>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</si>
  <si>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</si>
  <si>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</si>
  <si>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</si>
  <si>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</si>
  <si>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</si>
  <si>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</si>
  <si>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</si>
  <si>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</si>
  <si>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</si>
  <si>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</si>
  <si>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</si>
  <si>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</si>
  <si>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</si>
  <si>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</si>
  <si>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</si>
  <si>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</si>
  <si>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</si>
  <si>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</si>
  <si>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</si>
  <si>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</si>
  <si>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</si>
  <si>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</si>
  <si>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</si>
  <si>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</si>
  <si>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</si>
  <si>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</si>
  <si>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</si>
  <si>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</si>
  <si>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</si>
  <si>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</si>
  <si>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</si>
  <si>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</si>
  <si>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</si>
  <si>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</si>
  <si>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</si>
  <si>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</si>
  <si>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</si>
  <si>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</si>
  <si>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</si>
  <si>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</si>
  <si>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</si>
  <si>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</si>
  <si>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</si>
  <si>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</si>
  <si>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</si>
  <si>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</si>
  <si>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</si>
  <si>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</si>
  <si>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</si>
  <si>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</si>
  <si>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</si>
  <si>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</si>
  <si>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</si>
  <si>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</si>
  <si>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</si>
  <si>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</si>
  <si>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</si>
  <si>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</si>
  <si>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</si>
  <si>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</si>
  <si>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</si>
  <si>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</si>
  <si>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</si>
  <si>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</si>
  <si>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</si>
  <si>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</si>
  <si>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</si>
  <si>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</si>
  <si>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</si>
  <si>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</si>
  <si>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</si>
  <si>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</si>
  <si>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</si>
  <si>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</si>
  <si>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</si>
  <si>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</si>
  <si>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</si>
  <si>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</si>
  <si>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</si>
  <si>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</si>
  <si>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</si>
  <si>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</si>
  <si>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</si>
  <si>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</si>
  <si>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</si>
  <si>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</si>
  <si>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</si>
  <si>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</si>
  <si>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</si>
  <si>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</si>
  <si>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</si>
  <si>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</si>
  <si>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</si>
  <si>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</si>
  <si>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</si>
  <si>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</si>
  <si>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</si>
  <si>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</si>
  <si>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</si>
  <si>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</si>
  <si>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</si>
  <si>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</si>
  <si>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</si>
  <si>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</si>
  <si>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</si>
  <si>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</si>
  <si>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</si>
  <si>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</si>
  <si>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</si>
  <si>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</si>
  <si>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</si>
  <si>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</si>
  <si>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</si>
  <si>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</si>
  <si>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</si>
  <si>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</si>
  <si>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</si>
  <si>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</si>
  <si>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</si>
  <si>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</si>
  <si>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</si>
  <si>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</si>
  <si>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</si>
  <si>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</si>
  <si>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</si>
  <si>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</si>
  <si>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</si>
  <si>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</si>
  <si>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</si>
  <si>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</si>
  <si>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</si>
  <si>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</si>
  <si>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</si>
  <si>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</si>
  <si>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</si>
  <si>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</si>
  <si>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</si>
  <si>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</si>
  <si>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</si>
  <si>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</si>
  <si>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</si>
  <si>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</si>
  <si>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</si>
  <si>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</si>
  <si>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</si>
  <si>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</si>
  <si>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</si>
  <si>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</si>
  <si>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</si>
  <si>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</si>
  <si>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</si>
  <si>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</si>
  <si>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</si>
  <si>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</si>
  <si>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</si>
  <si>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</si>
  <si>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</si>
  <si>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</si>
  <si>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</si>
  <si>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</si>
  <si>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</si>
  <si>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</si>
  <si>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</si>
  <si>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</si>
  <si>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</si>
  <si>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</si>
  <si>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</si>
  <si>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</si>
  <si>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</si>
  <si>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</si>
  <si>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</si>
  <si>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</si>
  <si>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</si>
  <si>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</si>
  <si>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</si>
  <si>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</si>
  <si>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</si>
  <si>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</si>
  <si>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</si>
  <si>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</si>
  <si>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</si>
  <si>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</si>
  <si>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</si>
  <si>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</si>
  <si>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</si>
  <si>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</si>
  <si>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</si>
  <si>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</si>
  <si>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</si>
  <si>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</si>
  <si>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</si>
  <si>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</si>
  <si>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</si>
  <si>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</si>
  <si>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</si>
  <si>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</si>
  <si>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</si>
  <si>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</si>
  <si>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</si>
  <si>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</si>
  <si>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</si>
  <si>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</si>
  <si>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</si>
  <si>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</si>
  <si>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</si>
  <si>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</si>
  <si>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</si>
  <si>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</si>
  <si>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</si>
  <si>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</si>
  <si>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</si>
  <si>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</si>
  <si>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</si>
  <si>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</si>
  <si>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</si>
  <si>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</si>
  <si>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</si>
  <si>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</si>
  <si>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</si>
  <si>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</si>
  <si>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</si>
  <si>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</si>
  <si>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</si>
  <si>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</si>
  <si>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</si>
  <si>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</si>
  <si>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</si>
  <si>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</si>
  <si>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</si>
  <si>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</si>
  <si>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</si>
  <si>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</si>
  <si>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</si>
  <si>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</si>
  <si>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</si>
  <si>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</si>
  <si>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</si>
  <si>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</si>
  <si>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</si>
  <si>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</si>
  <si>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</si>
  <si>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</si>
  <si>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</si>
  <si>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</si>
  <si>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</si>
  <si>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</si>
  <si>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</si>
  <si>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</si>
  <si>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</si>
  <si>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</si>
  <si>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</si>
  <si>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</si>
  <si>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</si>
  <si>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</si>
  <si>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</si>
  <si>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</si>
  <si>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</si>
  <si>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</si>
  <si>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</si>
  <si>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</si>
  <si>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</si>
  <si>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</si>
  <si>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</si>
  <si>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</si>
  <si>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</si>
  <si>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</si>
  <si>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</si>
  <si>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</si>
  <si>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</si>
  <si>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</si>
  <si>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</si>
  <si>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</si>
  <si>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</si>
  <si>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</si>
  <si>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</si>
  <si>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</si>
  <si>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</si>
  <si>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</si>
  <si>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</si>
  <si>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</si>
  <si>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</si>
  <si>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</si>
  <si>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</si>
  <si>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</si>
  <si>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</si>
  <si>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</si>
  <si>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</si>
  <si>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</si>
  <si>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</si>
  <si>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</si>
  <si>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</si>
  <si>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</si>
  <si>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</si>
  <si>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</si>
  <si>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</si>
  <si>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</si>
  <si>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</si>
  <si>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</si>
  <si>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</si>
  <si>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</si>
  <si>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</si>
  <si>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</si>
  <si>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</si>
  <si>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</si>
  <si>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</si>
  <si>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</si>
  <si>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</si>
  <si>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</si>
  <si>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</si>
  <si>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</si>
  <si>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</si>
  <si>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</si>
  <si>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</si>
  <si>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</si>
  <si>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</si>
  <si>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</si>
  <si>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</si>
  <si>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</si>
  <si>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</si>
  <si>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</si>
  <si>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</si>
  <si>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</si>
  <si>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</si>
  <si>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</si>
  <si>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</si>
  <si>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</si>
  <si>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</si>
  <si>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</si>
  <si>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</si>
  <si>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</si>
  <si>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</si>
  <si>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</si>
  <si>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</si>
  <si>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</si>
  <si>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</si>
  <si>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</si>
  <si>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</si>
  <si>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</si>
  <si>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</si>
  <si>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</si>
  <si>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</si>
  <si>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</si>
  <si>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</si>
  <si>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</si>
  <si>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</si>
  <si>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</si>
  <si>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</si>
  <si>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</si>
  <si>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</si>
  <si>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</si>
  <si>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</si>
  <si>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</si>
  <si>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</si>
  <si>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</si>
  <si>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</si>
  <si>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</si>
  <si>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</si>
  <si>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</si>
  <si>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</si>
  <si>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</si>
  <si>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</si>
  <si>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</si>
  <si>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</si>
  <si>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</si>
  <si>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</si>
  <si>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</si>
  <si>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</si>
  <si>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</si>
  <si>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</si>
  <si>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</si>
  <si>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</si>
  <si>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</si>
  <si>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</si>
  <si>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</si>
  <si>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</si>
  <si>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</si>
  <si>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</si>
  <si>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</si>
  <si>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</si>
  <si>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</si>
  <si>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</si>
  <si>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</si>
  <si>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</si>
  <si>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</si>
  <si>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</si>
  <si>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</si>
  <si>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</si>
  <si>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</si>
  <si>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</si>
  <si>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</si>
  <si>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</si>
  <si>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</si>
  <si>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</si>
  <si>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</si>
  <si>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</si>
  <si>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</si>
  <si>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</si>
  <si>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</si>
  <si>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</si>
  <si>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</si>
  <si>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</si>
  <si>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</si>
  <si>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</si>
  <si>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</si>
  <si>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</si>
  <si>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</si>
  <si>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</si>
  <si>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</si>
  <si>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</si>
  <si>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</si>
  <si>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</si>
  <si>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</si>
  <si>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</si>
  <si>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</si>
  <si>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</si>
  <si>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</si>
  <si>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</si>
  <si>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</si>
  <si>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</si>
  <si>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</si>
  <si>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</si>
  <si>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</si>
  <si>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</si>
  <si>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</si>
  <si>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</si>
  <si>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</si>
  <si>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</si>
  <si>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</si>
  <si>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</si>
  <si>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</si>
  <si>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</si>
  <si>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</si>
  <si>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</si>
  <si>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</si>
  <si>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</si>
  <si>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</si>
  <si>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</si>
  <si>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</si>
  <si>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</si>
  <si>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</si>
  <si>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</si>
  <si>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</si>
  <si>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</si>
  <si>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</si>
  <si>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</si>
  <si>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</si>
  <si>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</si>
  <si>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</si>
  <si>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</si>
  <si>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</si>
  <si>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</si>
  <si>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</si>
  <si>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</si>
  <si>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</si>
  <si>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</si>
  <si>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</si>
  <si>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</si>
  <si>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</si>
  <si>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</si>
  <si>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</si>
  <si>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</si>
  <si>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</si>
  <si>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</si>
  <si>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</si>
  <si>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</si>
  <si>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</si>
  <si>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</si>
  <si>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</si>
  <si>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</si>
  <si>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</si>
  <si>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</si>
  <si>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</si>
  <si>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</si>
  <si>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</si>
  <si>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</si>
  <si>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</si>
  <si>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</si>
  <si>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</si>
  <si>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</si>
  <si>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</si>
  <si>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</si>
  <si>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</si>
  <si>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</si>
  <si>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</si>
  <si>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</si>
  <si>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</si>
  <si>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</si>
  <si>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</si>
  <si>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</si>
  <si>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</si>
  <si>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</si>
  <si>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</si>
  <si>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</si>
  <si>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</si>
  <si>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</si>
  <si>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</si>
  <si>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</si>
  <si>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</si>
  <si>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</si>
  <si>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</si>
  <si>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</si>
  <si>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</si>
  <si>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</si>
  <si>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</si>
  <si>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</si>
  <si>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</si>
  <si>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</si>
  <si>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</si>
  <si>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</si>
  <si>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</si>
  <si>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</si>
  <si>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</si>
  <si>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</si>
  <si>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</si>
  <si>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</si>
  <si>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</si>
  <si>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</si>
  <si>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</si>
  <si>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</si>
  <si>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</si>
  <si>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</si>
  <si>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</si>
  <si>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</si>
  <si>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</si>
  <si>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</si>
  <si>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</si>
  <si>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</si>
  <si>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</si>
  <si>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</si>
  <si>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</si>
  <si>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</si>
  <si>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</si>
  <si>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</si>
  <si>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</si>
  <si>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</si>
  <si>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</si>
  <si>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</si>
  <si>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</si>
  <si>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</si>
  <si>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</si>
  <si>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</si>
  <si>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</si>
  <si>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</si>
  <si>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</si>
  <si>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</si>
  <si>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</si>
  <si>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</si>
  <si>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</si>
  <si>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</si>
  <si>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</si>
  <si>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</si>
  <si>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</si>
  <si>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</si>
  <si>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</si>
  <si>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</si>
  <si>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</si>
  <si>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</si>
  <si>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</si>
  <si>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</si>
  <si>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</si>
  <si>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</si>
  <si>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</si>
  <si>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</si>
  <si>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</si>
  <si>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</si>
  <si>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</si>
  <si>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</si>
  <si>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</si>
  <si>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</si>
  <si>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</si>
  <si>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</si>
  <si>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</si>
  <si>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</si>
  <si>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</si>
  <si>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</si>
  <si>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</si>
  <si>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</si>
  <si>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</si>
  <si>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</si>
  <si>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</si>
  <si>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</si>
  <si>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</si>
  <si>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</si>
  <si>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</si>
  <si>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</si>
  <si>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</si>
  <si>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</si>
  <si>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</si>
  <si>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</si>
  <si>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</si>
  <si>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</si>
  <si>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</si>
  <si>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</si>
  <si>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</si>
  <si>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</si>
  <si>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</si>
  <si>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</si>
  <si>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</si>
  <si>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</si>
  <si>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</si>
  <si>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</si>
  <si>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</si>
  <si>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</si>
  <si>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</si>
  <si>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</si>
  <si>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</si>
  <si>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</si>
  <si>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</si>
  <si>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</si>
  <si>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</si>
  <si>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</si>
  <si>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</si>
  <si>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</si>
  <si>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</si>
  <si>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</si>
  <si>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</si>
  <si>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</si>
  <si>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</si>
  <si>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</si>
  <si>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</si>
  <si>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</si>
  <si>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</si>
  <si>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</si>
  <si>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</si>
  <si>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</si>
  <si>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</si>
  <si>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</si>
  <si>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</si>
  <si>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</si>
  <si>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</si>
  <si>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</si>
  <si>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</si>
  <si>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</si>
  <si>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</si>
  <si>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</si>
  <si>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</si>
  <si>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</si>
  <si>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</si>
  <si>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</si>
  <si>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</si>
  <si>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</si>
  <si>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</si>
  <si>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</si>
  <si>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</si>
  <si>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</si>
  <si>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</si>
  <si>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</si>
  <si>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</si>
  <si>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</si>
  <si>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</si>
  <si>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</si>
  <si>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</si>
  <si>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</si>
  <si>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</si>
  <si>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</si>
  <si>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</si>
  <si>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</si>
  <si>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</si>
  <si>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</si>
  <si>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</si>
  <si>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</si>
  <si>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</si>
  <si>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</si>
  <si>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</si>
  <si>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</si>
  <si>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</si>
  <si>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</si>
  <si>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</si>
  <si>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</si>
  <si>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</si>
  <si>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</si>
  <si>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</si>
  <si>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</si>
  <si>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</si>
  <si>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</si>
  <si>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</si>
  <si>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</si>
  <si>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</si>
  <si>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</si>
  <si>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</si>
  <si>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</si>
  <si>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</si>
  <si>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</si>
  <si>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</si>
  <si>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</si>
  <si>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</si>
  <si>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</si>
  <si>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</si>
  <si>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</si>
  <si>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</si>
  <si>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</si>
  <si>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</si>
  <si>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</si>
  <si>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</si>
  <si>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</si>
  <si>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</si>
  <si>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</si>
  <si>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</si>
  <si>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</si>
  <si>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</si>
  <si>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</si>
  <si>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</si>
  <si>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</si>
  <si>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</si>
  <si>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</si>
  <si>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</si>
  <si>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</si>
  <si>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</si>
  <si>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</si>
  <si>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</si>
  <si>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</si>
  <si>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</si>
  <si>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</si>
  <si>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</si>
  <si>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</si>
  <si>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</si>
  <si>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</si>
  <si>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</si>
  <si>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</si>
  <si>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</si>
  <si>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</si>
  <si>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</si>
  <si>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</si>
  <si>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</si>
  <si>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</si>
  <si>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</si>
  <si>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</si>
  <si>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</si>
  <si>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</si>
  <si>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</si>
  <si>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</si>
  <si>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</si>
  <si>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</si>
  <si>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</si>
  <si>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</si>
  <si>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</si>
  <si>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</si>
  <si>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</si>
  <si>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</si>
  <si>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</si>
  <si>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</si>
  <si>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</si>
  <si>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</si>
  <si>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</si>
  <si>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</si>
  <si>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</si>
  <si>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</si>
  <si>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</si>
  <si>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</si>
  <si>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</si>
  <si>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</si>
  <si>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</si>
  <si>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</si>
  <si>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</si>
  <si>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</si>
  <si>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</si>
  <si>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</si>
  <si>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</si>
  <si>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</si>
  <si>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</si>
  <si>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</si>
  <si>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</si>
  <si>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</si>
  <si>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</si>
  <si>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</si>
  <si>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</si>
  <si>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</si>
  <si>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</si>
  <si>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</si>
  <si>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</si>
  <si>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</si>
  <si>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</si>
  <si>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</si>
  <si>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</si>
  <si>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</si>
  <si>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</si>
  <si>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</si>
  <si>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</si>
  <si>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</si>
  <si>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</si>
  <si>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</si>
  <si>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</si>
  <si>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</si>
  <si>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</si>
  <si>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</si>
  <si>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</si>
  <si>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</si>
  <si>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</si>
  <si>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</si>
  <si>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</si>
  <si>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</si>
  <si>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</si>
  <si>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</si>
  <si>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</si>
  <si>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</si>
  <si>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</si>
  <si>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</si>
  <si>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</si>
  <si>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</si>
  <si>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</si>
  <si>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</si>
  <si>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</si>
  <si>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</si>
  <si>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</si>
  <si>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</si>
  <si>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</si>
  <si>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</si>
  <si>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</si>
  <si>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</si>
  <si>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</si>
  <si>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</si>
  <si>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</si>
  <si>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</si>
  <si>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</si>
  <si>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</si>
  <si>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</si>
  <si>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</si>
  <si>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</si>
  <si>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</si>
  <si>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</si>
  <si>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</si>
  <si>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</si>
  <si>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</si>
  <si>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</si>
  <si>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</si>
  <si>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</si>
  <si>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</si>
  <si>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</si>
  <si>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</si>
  <si>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</si>
  <si>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</si>
  <si>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</si>
  <si>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</si>
  <si>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</si>
  <si>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</si>
  <si>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</si>
  <si>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</si>
  <si>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</si>
  <si>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</si>
  <si>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</si>
  <si>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</si>
  <si>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</si>
  <si>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</si>
  <si>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</si>
  <si>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</si>
  <si>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</si>
  <si>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</si>
  <si>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</si>
  <si>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</si>
  <si>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</si>
  <si>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</si>
  <si>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</si>
  <si>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</si>
  <si>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</si>
  <si>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</si>
  <si>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</si>
  <si>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</si>
  <si>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</si>
  <si>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</si>
  <si>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</si>
  <si>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</si>
  <si>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</si>
  <si>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</si>
  <si>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</si>
  <si>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</si>
  <si>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</si>
  <si>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</si>
  <si>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</si>
  <si>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</si>
  <si>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</si>
  <si>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</si>
  <si>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</si>
  <si>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</si>
  <si>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</si>
  <si>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</si>
  <si>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</si>
  <si>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</si>
  <si>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</si>
  <si>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</si>
  <si>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</si>
  <si>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</si>
  <si>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</si>
  <si>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</si>
  <si>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</si>
  <si>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</si>
  <si>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</si>
  <si>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</si>
  <si>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</si>
  <si>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</si>
  <si>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</si>
  <si>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</si>
  <si>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</si>
  <si>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</si>
  <si>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</si>
  <si>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</si>
  <si>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</si>
  <si>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</si>
  <si>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</si>
  <si>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</si>
  <si>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</si>
  <si>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</si>
  <si>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</si>
  <si>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</si>
  <si>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</si>
  <si>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</si>
  <si>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</si>
  <si>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</si>
  <si>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</si>
  <si>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</si>
  <si>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</si>
  <si>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</si>
  <si>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</si>
  <si>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</si>
  <si>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</si>
  <si>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</si>
  <si>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</si>
  <si>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</si>
  <si>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</si>
  <si>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</si>
  <si>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</si>
  <si>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</si>
  <si>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</si>
  <si>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</si>
  <si>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</si>
  <si>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</si>
  <si>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</si>
  <si>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</si>
  <si>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</si>
  <si>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</si>
  <si>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</si>
  <si>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</si>
  <si>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</si>
  <si>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</si>
  <si>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</si>
  <si>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</si>
  <si>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</si>
  <si>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</si>
  <si>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</si>
  <si>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</si>
  <si>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</si>
  <si>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</si>
  <si>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</si>
  <si>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</si>
  <si>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</si>
  <si>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</si>
  <si>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</si>
  <si>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</si>
  <si>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</si>
  <si>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</si>
  <si>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</si>
  <si>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</si>
  <si>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</si>
  <si>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</si>
  <si>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</si>
  <si>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</si>
  <si>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</si>
  <si>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</si>
  <si>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</si>
  <si>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</si>
  <si>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</si>
  <si>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</si>
  <si>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</si>
  <si>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</si>
  <si>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</si>
  <si>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</si>
  <si>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</si>
  <si>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</si>
  <si>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</si>
  <si>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</si>
  <si>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</si>
  <si>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</si>
  <si>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</si>
  <si>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</si>
  <si>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</si>
  <si>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</si>
  <si>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</si>
  <si>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</si>
  <si>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</si>
  <si>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</si>
  <si>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</si>
  <si>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</si>
  <si>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</si>
  <si>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</si>
  <si>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</si>
  <si>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</si>
  <si>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</si>
  <si>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</si>
  <si>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</si>
  <si>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</si>
  <si>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</si>
  <si>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</si>
  <si>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</si>
  <si>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</si>
  <si>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</si>
  <si>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</si>
  <si>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</si>
  <si>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</si>
  <si>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</si>
  <si>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</si>
  <si>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</si>
  <si>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</si>
  <si>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</si>
  <si>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</si>
  <si>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</si>
  <si>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</si>
  <si>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</si>
  <si>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</si>
  <si>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</si>
  <si>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</si>
  <si>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</si>
  <si>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</si>
  <si>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</si>
  <si>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</si>
  <si>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</si>
  <si>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</si>
  <si>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</si>
  <si>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</si>
  <si>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</si>
  <si>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</si>
  <si>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</si>
  <si>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</si>
  <si>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</si>
  <si>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</si>
  <si>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</si>
  <si>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</si>
  <si>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</si>
  <si>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</si>
  <si>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</si>
  <si>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</si>
  <si>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</si>
  <si>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</si>
  <si>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</si>
  <si>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</si>
  <si>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</si>
  <si>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</si>
  <si>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</si>
  <si>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</si>
  <si>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</si>
  <si>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</si>
  <si>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</si>
  <si>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</si>
  <si>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</si>
  <si>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</si>
  <si>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</si>
  <si>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</si>
  <si>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</si>
  <si>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</si>
  <si>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</si>
  <si>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</si>
  <si>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</si>
  <si>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</si>
  <si>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</si>
  <si>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</si>
  <si>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</si>
  <si>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</si>
  <si>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</si>
  <si>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</si>
  <si>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</si>
  <si>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</si>
  <si>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</si>
  <si>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</si>
  <si>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</si>
  <si>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</si>
  <si>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</si>
  <si>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</si>
  <si>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</si>
  <si>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</si>
  <si>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</si>
  <si>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</si>
  <si>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</si>
  <si>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</si>
  <si>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</si>
  <si>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</si>
  <si>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</si>
  <si>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</si>
  <si>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</si>
  <si>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</si>
  <si>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</si>
  <si>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</si>
  <si>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</si>
  <si>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</si>
  <si>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</si>
  <si>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</si>
  <si>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</si>
  <si>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</si>
  <si>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</si>
  <si>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</si>
  <si>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</si>
  <si>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</si>
  <si>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</si>
  <si>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</si>
  <si>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</si>
  <si>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</si>
  <si>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</si>
  <si>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</si>
  <si>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</si>
  <si>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</si>
  <si>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</si>
  <si>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</si>
  <si>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</si>
  <si>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</si>
  <si>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</si>
  <si>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</si>
  <si>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</si>
  <si>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</si>
  <si>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</si>
  <si>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</si>
  <si>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</si>
  <si>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</si>
  <si>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</si>
  <si>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</si>
  <si>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</si>
  <si>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</si>
  <si>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</si>
  <si>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</si>
  <si>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</si>
  <si>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</si>
  <si>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</si>
  <si>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</si>
  <si>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</si>
  <si>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</si>
  <si>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</si>
  <si>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</si>
  <si>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</si>
  <si>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</si>
  <si>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</si>
  <si>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</si>
  <si>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</si>
  <si>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</si>
  <si>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</si>
  <si>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</si>
  <si>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</si>
  <si>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</si>
  <si>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</si>
  <si>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</si>
  <si>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</si>
  <si>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</si>
  <si>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</si>
  <si>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</si>
  <si>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</si>
  <si>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</si>
  <si>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</si>
  <si>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</si>
  <si>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</si>
  <si>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</si>
  <si>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</si>
  <si>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</si>
  <si>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</si>
  <si>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</si>
  <si>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</si>
  <si>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</si>
  <si>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</si>
  <si>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</si>
  <si>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</si>
  <si>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</si>
  <si>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</si>
  <si>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</si>
  <si>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</si>
  <si>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</si>
  <si>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</si>
  <si>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</si>
  <si>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</si>
  <si>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</si>
  <si>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</si>
  <si>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</si>
  <si>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</si>
  <si>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</si>
  <si>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</si>
  <si>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</si>
  <si>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</si>
  <si>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</si>
  <si>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</si>
  <si>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</si>
  <si>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</si>
  <si>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</si>
  <si>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</si>
  <si>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</si>
  <si>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</si>
  <si>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</si>
  <si>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</si>
  <si>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</si>
  <si>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</si>
  <si>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</si>
  <si>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</si>
  <si>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</si>
  <si>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</si>
  <si>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</si>
  <si>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</si>
  <si>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</si>
  <si>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</si>
  <si>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</si>
  <si>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</si>
  <si>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</si>
  <si>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</si>
  <si>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</si>
  <si>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</si>
  <si>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</si>
  <si>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</si>
  <si>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</si>
  <si>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</si>
  <si>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</si>
  <si>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</si>
  <si>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</si>
  <si>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</si>
  <si>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</si>
  <si>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</si>
  <si>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</si>
  <si>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</si>
  <si>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</si>
  <si>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</si>
  <si>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</si>
  <si>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</si>
  <si>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</si>
  <si>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</si>
  <si>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</si>
  <si>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</si>
  <si>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</si>
  <si>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</si>
  <si>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</si>
  <si>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</si>
  <si>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</si>
  <si>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</si>
  <si>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</si>
  <si>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</si>
  <si>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</si>
  <si>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</si>
  <si>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</si>
  <si>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</si>
  <si>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</si>
  <si>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</si>
  <si>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</si>
  <si>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</si>
  <si>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</si>
  <si>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</si>
  <si>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</si>
  <si>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</si>
  <si>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</si>
  <si>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</si>
  <si>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</si>
  <si>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</si>
  <si>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</si>
  <si>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</si>
  <si>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</si>
  <si>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</si>
  <si>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</si>
  <si>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</si>
  <si>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</si>
  <si>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</si>
  <si>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</si>
  <si>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</si>
  <si>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</si>
  <si>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</si>
  <si>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</si>
  <si>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</si>
  <si>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</si>
  <si>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</si>
  <si>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</si>
  <si>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</si>
  <si>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</si>
  <si>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</si>
  <si>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</si>
  <si>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</si>
  <si>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</si>
  <si>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</si>
  <si>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</si>
  <si>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</si>
  <si>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</si>
  <si>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</si>
  <si>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</si>
  <si>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</si>
  <si>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</si>
  <si>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</si>
  <si>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</si>
  <si>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</si>
  <si>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</si>
  <si>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</si>
  <si>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</si>
  <si>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</si>
  <si>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</si>
  <si>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</si>
  <si>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</si>
  <si>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</si>
  <si>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</si>
  <si>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</si>
  <si>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</si>
  <si>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</si>
  <si>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</si>
  <si>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</si>
  <si>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</si>
  <si>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</si>
  <si>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</si>
  <si>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</si>
  <si>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</si>
  <si>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</si>
  <si>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</si>
  <si>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</si>
  <si>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</si>
  <si>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</si>
  <si>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</si>
  <si>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</si>
  <si>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</si>
  <si>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</si>
  <si>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</si>
  <si>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</si>
  <si>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</si>
  <si>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</si>
  <si>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</si>
  <si>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</si>
  <si>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</si>
  <si>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</si>
  <si>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</si>
  <si>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</si>
  <si>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</si>
  <si>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</si>
  <si>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</si>
  <si>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</si>
  <si>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</si>
  <si>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</si>
  <si>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</si>
  <si>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</si>
  <si>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</si>
  <si>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</si>
  <si>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</si>
  <si>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</si>
  <si>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</si>
  <si>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</si>
  <si>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</si>
  <si>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</si>
  <si>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</si>
  <si>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</si>
  <si>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</si>
  <si>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</si>
  <si>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</si>
  <si>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</si>
  <si>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</si>
  <si>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</si>
  <si>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</si>
  <si>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</si>
  <si>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</si>
  <si>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</si>
  <si>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</si>
  <si>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</si>
  <si>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</si>
  <si>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</si>
  <si>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</si>
  <si>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</si>
  <si>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</si>
  <si>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</si>
  <si>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</si>
  <si>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</si>
  <si>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</si>
  <si>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</si>
  <si>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</si>
  <si>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</si>
  <si>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</si>
  <si>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</si>
  <si>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</si>
  <si>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</si>
  <si>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</si>
  <si>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</si>
  <si>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</si>
  <si>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</si>
  <si>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</si>
  <si>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</si>
  <si>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</si>
  <si>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</si>
  <si>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</si>
  <si>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</si>
  <si>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</si>
  <si>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</si>
  <si>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</si>
  <si>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</si>
  <si>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</si>
  <si>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</si>
  <si>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</si>
  <si>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</si>
  <si>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</si>
  <si>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</si>
  <si>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</si>
  <si>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</si>
  <si>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</si>
  <si>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</si>
  <si>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</si>
  <si>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</si>
  <si>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</si>
  <si>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</si>
  <si>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</si>
  <si>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</si>
  <si>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</si>
  <si>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</si>
  <si>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</si>
  <si>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</si>
  <si>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</si>
  <si>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</si>
  <si>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</si>
  <si>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</si>
  <si>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</si>
  <si>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</si>
  <si>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</si>
  <si>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</si>
  <si>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</si>
  <si>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</si>
  <si>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</si>
  <si>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</si>
  <si>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</si>
  <si>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</si>
  <si>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</si>
  <si>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</si>
  <si>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</si>
  <si>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</si>
  <si>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</si>
  <si>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</si>
  <si>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</si>
  <si>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</si>
  <si>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</si>
  <si>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</si>
  <si>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</si>
  <si>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</si>
  <si>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</si>
  <si>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</si>
  <si>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</si>
  <si>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</si>
  <si>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</si>
  <si>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</si>
  <si>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</si>
  <si>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</si>
  <si>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</si>
  <si>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</si>
  <si>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</si>
  <si>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</si>
  <si>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</si>
  <si>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</si>
  <si>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</si>
  <si>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</si>
  <si>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</si>
  <si>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</si>
  <si>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</si>
  <si>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</si>
  <si>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</si>
  <si>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</si>
  <si>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</si>
  <si>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</si>
  <si>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</si>
  <si>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</si>
  <si>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</si>
  <si>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</si>
  <si>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</si>
  <si>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</si>
  <si>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</si>
  <si>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</si>
  <si>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</si>
  <si>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</si>
  <si>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</si>
  <si>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</si>
  <si>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</si>
  <si>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</si>
  <si>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</si>
  <si>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</si>
  <si>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</si>
  <si>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</si>
  <si>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</si>
  <si>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</si>
  <si>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</si>
  <si>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</si>
  <si>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</si>
  <si>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</si>
  <si>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</si>
  <si>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</si>
  <si>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</si>
  <si>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</si>
  <si>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</si>
  <si>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</si>
  <si>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</si>
  <si>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</si>
  <si>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</si>
  <si>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</si>
  <si>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</si>
  <si>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</si>
  <si>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</si>
  <si>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</si>
  <si>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</si>
  <si>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</si>
  <si>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</si>
  <si>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</si>
  <si>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</si>
  <si>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</si>
  <si>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</si>
  <si>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</si>
  <si>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</si>
  <si>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</si>
  <si>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</si>
  <si>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</si>
  <si>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</si>
  <si>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</si>
  <si>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</si>
  <si>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</si>
  <si>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</si>
  <si>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</si>
  <si>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</si>
  <si>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</si>
  <si>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</si>
  <si>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</si>
  <si>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</si>
  <si>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</si>
  <si>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</si>
  <si>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</si>
  <si>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</si>
  <si>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</si>
  <si>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</si>
  <si>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</si>
  <si>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</si>
  <si>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</si>
  <si>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</si>
  <si>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</si>
  <si>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</si>
  <si>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</si>
  <si>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</si>
  <si>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</si>
  <si>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</si>
  <si>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</si>
  <si>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</si>
  <si>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</si>
  <si>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</si>
  <si>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</si>
  <si>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</si>
  <si>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</si>
  <si>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</si>
  <si>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</si>
  <si>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</si>
  <si>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</si>
  <si>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</si>
  <si>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</si>
  <si>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</si>
  <si>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</si>
  <si>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</si>
  <si>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</si>
  <si>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</si>
  <si>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</si>
  <si>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</si>
  <si>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</si>
  <si>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</si>
  <si>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</si>
  <si>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</si>
  <si>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</si>
  <si>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</si>
  <si>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</si>
  <si>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</si>
  <si>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</si>
  <si>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</si>
  <si>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</si>
  <si>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</si>
  <si>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</si>
  <si>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</si>
  <si>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</si>
  <si>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</si>
  <si>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</si>
  <si>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</si>
  <si>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</si>
  <si>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</si>
  <si>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</si>
  <si>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</si>
  <si>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</si>
  <si>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</si>
  <si>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</si>
  <si>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</si>
  <si>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</si>
  <si>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</si>
  <si>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</si>
  <si>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</si>
  <si>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</si>
  <si>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</si>
  <si>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</si>
  <si>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</si>
  <si>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</si>
  <si>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</si>
  <si>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</si>
  <si>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</si>
  <si>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</si>
  <si>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</si>
  <si>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</si>
  <si>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</si>
  <si>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</si>
  <si>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</si>
  <si>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</si>
  <si>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</si>
  <si>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</si>
  <si>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</si>
  <si>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</si>
  <si>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</si>
  <si>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</si>
  <si>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</si>
  <si>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</si>
  <si>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</si>
  <si>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</si>
  <si>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</si>
  <si>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</si>
  <si>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</si>
  <si>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</si>
  <si>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</si>
  <si>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</si>
  <si>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</si>
  <si>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</si>
  <si>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</si>
  <si>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</si>
  <si>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</si>
  <si>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</si>
  <si>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</si>
  <si>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</si>
  <si>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</si>
  <si>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</si>
  <si>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</si>
  <si>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</si>
  <si>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</si>
  <si>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</si>
  <si>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</si>
  <si>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</si>
  <si>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</si>
  <si>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</si>
  <si>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</si>
  <si>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</si>
  <si>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</si>
  <si>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</si>
  <si>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</si>
  <si>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</si>
  <si>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</si>
  <si>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</si>
  <si>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</si>
  <si>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</si>
  <si>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</si>
  <si>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</si>
  <si>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</si>
  <si>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</si>
  <si>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</si>
  <si>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</si>
  <si>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</si>
  <si>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</si>
  <si>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</si>
  <si>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</si>
  <si>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</si>
  <si>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</si>
  <si>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</si>
  <si>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</si>
  <si>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</si>
  <si>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</si>
  <si>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</si>
  <si>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</si>
  <si>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</si>
  <si>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</si>
  <si>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</si>
  <si>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</si>
  <si>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</si>
  <si>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</si>
  <si>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</si>
  <si>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</si>
  <si>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</si>
  <si>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</si>
  <si>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</si>
  <si>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</si>
  <si>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</si>
  <si>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</si>
  <si>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</si>
  <si>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</si>
  <si>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</si>
  <si>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</si>
  <si>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</si>
  <si>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</si>
  <si>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</si>
  <si>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</si>
  <si>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</si>
  <si>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</si>
  <si>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</si>
  <si>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</si>
  <si>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</si>
  <si>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</si>
  <si>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</si>
  <si>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</si>
  <si>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</si>
  <si>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</si>
  <si>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</si>
  <si>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</si>
  <si>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</si>
  <si>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</si>
  <si>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</si>
  <si>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</si>
  <si>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</si>
  <si>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</si>
  <si>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</si>
  <si>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</si>
  <si>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</si>
  <si>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</si>
  <si>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</si>
  <si>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</si>
  <si>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</si>
  <si>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</si>
  <si>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</si>
  <si>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</si>
  <si>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</si>
  <si>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</si>
  <si>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</si>
  <si>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</si>
  <si>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</si>
  <si>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</si>
  <si>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</si>
  <si>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</si>
  <si>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</si>
  <si>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</si>
  <si>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</si>
  <si>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</si>
  <si>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</si>
  <si>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</si>
  <si>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</si>
  <si>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</si>
  <si>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</si>
  <si>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</si>
  <si>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</si>
  <si>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</si>
  <si>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</si>
  <si>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</si>
  <si>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</si>
  <si>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</si>
  <si>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</si>
  <si>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</si>
  <si>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</si>
  <si>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</si>
  <si>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</si>
  <si>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</si>
  <si>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</si>
  <si>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</si>
  <si>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</si>
  <si>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</si>
  <si>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</si>
  <si>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</si>
  <si>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</si>
  <si>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</si>
  <si>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</si>
  <si>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</si>
  <si>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</si>
  <si>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</si>
  <si>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</si>
  <si>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</si>
  <si>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</si>
  <si>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</si>
  <si>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</si>
  <si>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</si>
  <si>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</si>
  <si>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</si>
  <si>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</si>
  <si>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</si>
  <si>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</si>
  <si>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</si>
  <si>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</si>
  <si>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</si>
  <si>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</si>
  <si>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</si>
  <si>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</si>
  <si>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</si>
  <si>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</si>
  <si>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</si>
  <si>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</si>
  <si>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</si>
  <si>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</si>
  <si>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</si>
  <si>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</si>
  <si>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</si>
  <si>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</si>
  <si>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</si>
  <si>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</si>
  <si>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</si>
  <si>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</si>
  <si>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</si>
  <si>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</si>
  <si>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</si>
  <si>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</si>
  <si>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</si>
  <si>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</si>
  <si>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</si>
  <si>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</si>
  <si>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</si>
  <si>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</si>
  <si>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</si>
  <si>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</si>
  <si>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</si>
  <si>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</si>
  <si>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</si>
  <si>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</si>
  <si>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</si>
  <si>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</si>
  <si>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</si>
  <si>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</si>
  <si>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</si>
  <si>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</si>
  <si>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</si>
  <si>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</si>
  <si>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</si>
  <si>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</si>
  <si>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</si>
  <si>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</si>
  <si>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</si>
  <si>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</si>
  <si>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</si>
  <si>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</si>
  <si>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</si>
  <si>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</si>
  <si>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</si>
  <si>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</si>
  <si>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</si>
  <si>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</si>
  <si>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</si>
  <si>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</si>
  <si>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</si>
  <si>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</si>
  <si>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</si>
  <si>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</si>
  <si>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</si>
  <si>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</si>
  <si>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</si>
  <si>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</si>
  <si>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</si>
  <si>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</si>
  <si>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</si>
  <si>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</si>
  <si>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</si>
  <si>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</si>
  <si>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</si>
  <si>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</si>
  <si>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</si>
  <si>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</si>
  <si>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</si>
  <si>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</si>
  <si>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</si>
  <si>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</si>
  <si>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</si>
  <si>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</si>
  <si>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</si>
  <si>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</si>
  <si>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</si>
  <si>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</si>
  <si>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</si>
  <si>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</si>
  <si>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</si>
  <si>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</si>
  <si>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</si>
  <si>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</si>
  <si>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</si>
  <si>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</si>
  <si>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</si>
  <si>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</si>
  <si>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</si>
  <si>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</si>
  <si>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</si>
  <si>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</si>
  <si>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</si>
  <si>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</si>
  <si>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</si>
  <si>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</si>
  <si>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</si>
  <si>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</si>
  <si>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</si>
  <si>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</si>
  <si>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</si>
  <si>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</si>
  <si>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</si>
  <si>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</si>
  <si>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</si>
  <si>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</si>
  <si>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</si>
  <si>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</si>
  <si>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</si>
  <si>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</si>
  <si>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</si>
  <si>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</si>
  <si>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</si>
  <si>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</si>
  <si>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</si>
  <si>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</si>
  <si>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</si>
  <si>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</si>
  <si>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</si>
  <si>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</si>
  <si>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</si>
  <si>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</si>
  <si>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</si>
  <si>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</si>
  <si>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</si>
  <si>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</si>
  <si>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</si>
  <si>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</si>
  <si>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</si>
  <si>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</si>
  <si>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</si>
  <si>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</si>
  <si>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</si>
  <si>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</si>
  <si>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</si>
  <si>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</si>
  <si>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</si>
  <si>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</si>
  <si>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</si>
  <si>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</si>
  <si>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</si>
  <si>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</si>
  <si>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</si>
  <si>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</si>
  <si>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</si>
  <si>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</si>
  <si>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</si>
  <si>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</si>
  <si>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</si>
  <si>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</si>
  <si>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</si>
  <si>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</si>
  <si>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</si>
  <si>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</si>
  <si>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</si>
  <si>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</si>
  <si>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</si>
  <si>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</si>
  <si>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</si>
  <si>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</si>
  <si>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</si>
  <si>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</si>
  <si>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</si>
  <si>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</si>
  <si>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</si>
  <si>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</si>
  <si>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</si>
  <si>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</si>
  <si>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</si>
  <si>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</si>
  <si>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</si>
  <si>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</si>
  <si>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</si>
  <si>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</si>
  <si>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</si>
  <si>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</si>
  <si>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</si>
  <si>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</si>
  <si>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</si>
  <si>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</si>
  <si>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</si>
  <si>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</si>
  <si>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</si>
  <si>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</si>
  <si>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</si>
  <si>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</si>
  <si>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</si>
  <si>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</si>
  <si>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</si>
  <si>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</si>
  <si>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</si>
  <si>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</si>
  <si>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</si>
  <si>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</si>
  <si>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</si>
  <si>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</si>
  <si>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</si>
  <si>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</si>
  <si>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</si>
  <si>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</si>
  <si>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</si>
  <si>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</si>
  <si>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</si>
  <si>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</si>
  <si>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</si>
  <si>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</si>
  <si>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</si>
  <si>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</si>
  <si>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</si>
  <si>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</si>
  <si>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</si>
  <si>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</si>
  <si>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</si>
  <si>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</si>
  <si>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</si>
  <si>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</si>
  <si>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</si>
  <si>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</si>
  <si>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</si>
  <si>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</si>
  <si>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</si>
  <si>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</si>
  <si>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</si>
  <si>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</si>
  <si>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</si>
  <si>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</si>
  <si>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</si>
  <si>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</si>
  <si>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</si>
  <si>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</si>
  <si>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</si>
  <si>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</si>
  <si>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</si>
  <si>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</si>
  <si>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</si>
  <si>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</si>
  <si>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</si>
  <si>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</si>
  <si>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</si>
  <si>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</si>
  <si>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</si>
  <si>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</si>
  <si>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</si>
  <si>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</si>
  <si>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</si>
  <si>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</si>
  <si>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</si>
  <si>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</si>
  <si>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</si>
  <si>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</si>
  <si>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</si>
  <si>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</si>
  <si>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</si>
  <si>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</si>
  <si>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</si>
  <si>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</si>
  <si>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</si>
  <si>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</si>
  <si>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</si>
  <si>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</si>
  <si>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</si>
  <si>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</si>
  <si>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</si>
  <si>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</si>
  <si>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</si>
  <si>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</si>
  <si>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</si>
  <si>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</si>
  <si>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</si>
  <si>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</si>
  <si>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</si>
  <si>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</si>
  <si>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</si>
  <si>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</si>
  <si>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</si>
  <si>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</si>
  <si>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</si>
  <si>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</si>
  <si>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</si>
  <si>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</si>
  <si>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</si>
  <si>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</si>
  <si>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</si>
  <si>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</si>
  <si>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</si>
  <si>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</si>
  <si>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</si>
  <si>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</si>
  <si>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</si>
  <si>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</si>
  <si>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</si>
  <si>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</si>
  <si>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</si>
  <si>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</si>
  <si>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</si>
  <si>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</si>
  <si>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</si>
  <si>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</si>
  <si>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</si>
  <si>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</si>
  <si>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</si>
  <si>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</si>
  <si>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</si>
  <si>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</si>
  <si>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</si>
  <si>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</si>
  <si>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</si>
  <si>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</si>
  <si>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</si>
  <si>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</si>
  <si>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</si>
  <si>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</si>
  <si>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</si>
  <si>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</si>
  <si>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</si>
  <si>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</si>
  <si>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</si>
  <si>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</si>
  <si>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</si>
  <si>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</si>
  <si>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</si>
  <si>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</si>
  <si>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</si>
  <si>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</si>
  <si>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</si>
  <si>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</si>
  <si>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</si>
  <si>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</si>
  <si>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</si>
  <si>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</si>
  <si>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</si>
  <si>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</si>
  <si>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</si>
  <si>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</si>
  <si>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</si>
  <si>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</si>
  <si>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</si>
  <si>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</si>
  <si>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</si>
  <si>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</si>
  <si>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</si>
  <si>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</si>
  <si>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</si>
  <si>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</si>
  <si>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</si>
  <si>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</si>
  <si>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</si>
  <si>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</si>
  <si>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</si>
  <si>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</si>
  <si>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</si>
  <si>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</si>
  <si>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</si>
  <si>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</si>
  <si>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</si>
  <si>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</si>
  <si>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</si>
  <si>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</si>
  <si>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</si>
  <si>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</si>
  <si>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</si>
  <si>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</si>
  <si>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</si>
  <si>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</si>
  <si>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</si>
  <si>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</si>
  <si>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</si>
  <si>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</si>
  <si>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</si>
  <si>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</si>
  <si>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</si>
  <si>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</si>
  <si>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</si>
  <si>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</si>
  <si>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</si>
  <si>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</si>
  <si>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</si>
  <si>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</si>
  <si>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</si>
  <si>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</si>
  <si>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</si>
  <si>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</si>
  <si>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</si>
  <si>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</si>
  <si>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</si>
  <si>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</si>
  <si>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</si>
  <si>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</si>
  <si>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</si>
  <si>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</si>
  <si>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</si>
  <si>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</si>
  <si>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</si>
  <si>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</si>
  <si>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</si>
  <si>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</si>
  <si>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</si>
  <si>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</si>
  <si>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</si>
  <si>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</si>
  <si>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</si>
  <si>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</si>
  <si>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</si>
  <si>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</si>
  <si>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</si>
  <si>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</si>
  <si>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</si>
  <si>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</si>
  <si>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</si>
  <si>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</si>
  <si>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</si>
  <si>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</si>
  <si>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</si>
  <si>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</si>
  <si>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</si>
  <si>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</si>
  <si>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</si>
  <si>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</si>
  <si>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</si>
  <si>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</si>
  <si>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</si>
  <si>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</si>
  <si>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</si>
  <si>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</si>
  <si>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</si>
  <si>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</si>
  <si>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</si>
  <si>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</si>
  <si>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</si>
  <si>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</si>
  <si>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</si>
  <si>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</si>
  <si>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</si>
  <si>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</si>
  <si>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</si>
  <si>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</si>
  <si>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</si>
  <si>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</si>
  <si>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</si>
  <si>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</si>
  <si>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</si>
  <si>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</si>
  <si>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</si>
  <si>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</si>
  <si>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</si>
  <si>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</si>
  <si>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</si>
  <si>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</si>
  <si>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</si>
  <si>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</si>
  <si>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</si>
  <si>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</si>
  <si>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</si>
  <si>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</si>
  <si>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</si>
  <si>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</si>
  <si>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</si>
  <si>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</si>
  <si>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</si>
  <si>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</si>
  <si>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</si>
  <si>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</si>
  <si>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</si>
  <si>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</si>
  <si>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</si>
  <si>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</si>
  <si>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</si>
  <si>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</si>
  <si>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</si>
  <si>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</si>
  <si>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</si>
  <si>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</si>
  <si>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</si>
  <si>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</si>
  <si>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</si>
  <si>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</si>
  <si>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</si>
  <si>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</si>
  <si>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</si>
  <si>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</si>
  <si>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</si>
  <si>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</si>
  <si>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</si>
  <si>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</si>
  <si>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</si>
  <si>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</si>
  <si>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</si>
  <si>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</si>
  <si>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</si>
  <si>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</si>
  <si>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</si>
  <si>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</si>
  <si>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</si>
  <si>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</si>
  <si>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</si>
  <si>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</si>
  <si>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</si>
  <si>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</si>
  <si>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</si>
  <si>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</si>
  <si>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</si>
  <si>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</si>
  <si>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</si>
  <si>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</si>
  <si>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</si>
  <si>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</si>
  <si>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</si>
  <si>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</si>
  <si>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</si>
  <si>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</si>
  <si>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</si>
  <si>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</si>
  <si>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</si>
  <si>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</si>
  <si>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</si>
  <si>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</si>
  <si>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</si>
  <si>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</si>
  <si>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</si>
  <si>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</si>
  <si>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</si>
  <si>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</si>
  <si>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</si>
  <si>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</si>
  <si>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</si>
  <si>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</si>
  <si>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</si>
  <si>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</si>
  <si>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</si>
  <si>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</si>
  <si>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</si>
  <si>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</si>
  <si>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</si>
  <si>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</si>
  <si>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</si>
  <si>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</si>
  <si>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</si>
  <si>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</si>
  <si>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</si>
  <si>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</si>
  <si>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</si>
  <si>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</si>
  <si>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</si>
  <si>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</si>
  <si>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</si>
  <si>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</si>
  <si>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</si>
  <si>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</si>
  <si>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</si>
  <si>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</si>
  <si>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</si>
  <si>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</si>
  <si>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</si>
  <si>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</si>
  <si>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</si>
  <si>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</si>
  <si>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</si>
  <si>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</si>
  <si>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</si>
  <si>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</si>
  <si>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</si>
  <si>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</si>
  <si>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</si>
  <si>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</si>
  <si>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</si>
  <si>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</si>
  <si>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</si>
  <si>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</si>
  <si>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</si>
  <si>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</si>
  <si>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</si>
  <si>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</si>
  <si>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</si>
  <si>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</si>
  <si>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</si>
  <si>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</si>
  <si>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</si>
  <si>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</si>
  <si>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</si>
  <si>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</si>
  <si>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</si>
  <si>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</si>
  <si>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</si>
  <si>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</si>
  <si>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</si>
  <si>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</si>
  <si>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</si>
  <si>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</si>
  <si>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</si>
  <si>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</si>
  <si>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</si>
  <si>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</si>
  <si>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</si>
  <si>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</si>
  <si>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</si>
  <si>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</si>
  <si>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</si>
  <si>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</si>
  <si>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</si>
  <si>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</si>
  <si>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</si>
  <si>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</si>
  <si>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</si>
  <si>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</si>
  <si>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</si>
  <si>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</si>
  <si>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</si>
  <si>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</si>
  <si>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</si>
  <si>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</si>
  <si>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</si>
  <si>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</si>
  <si>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</si>
  <si>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</si>
  <si>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</si>
  <si>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</si>
  <si>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</si>
  <si>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</si>
  <si>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</si>
  <si>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</si>
  <si>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</si>
  <si>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</si>
  <si>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</si>
  <si>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</si>
  <si>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</si>
  <si>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</si>
  <si>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</si>
  <si>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</si>
  <si>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</si>
  <si>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</si>
  <si>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</si>
  <si>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</si>
  <si>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</si>
  <si>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</si>
  <si>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</si>
  <si>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</si>
  <si>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</si>
  <si>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</si>
  <si>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</si>
  <si>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</si>
  <si>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</si>
  <si>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</si>
  <si>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</si>
  <si>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</si>
  <si>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</si>
  <si>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</si>
  <si>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</si>
  <si>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</si>
  <si>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</si>
  <si>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</si>
  <si>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</si>
  <si>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</si>
  <si>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</si>
  <si>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</si>
  <si>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</si>
  <si>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</si>
  <si>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</si>
  <si>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</si>
  <si>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</si>
  <si>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</si>
  <si>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</si>
  <si>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</si>
  <si>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</si>
  <si>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</si>
  <si>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</si>
  <si>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</si>
  <si>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</si>
  <si>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</si>
  <si>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</si>
  <si>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</si>
  <si>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</si>
  <si>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</si>
  <si>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</si>
  <si>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</si>
  <si>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</si>
  <si>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</si>
  <si>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</si>
  <si>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</si>
  <si>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</si>
  <si>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</si>
  <si>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</si>
  <si>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</si>
  <si>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</si>
  <si>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</si>
  <si>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</si>
  <si>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</si>
  <si>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</si>
  <si>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</si>
  <si>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</si>
  <si>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</si>
  <si>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</si>
  <si>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</si>
  <si>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</si>
  <si>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</si>
  <si>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</si>
  <si>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</si>
  <si>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</si>
  <si>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</si>
  <si>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</si>
  <si>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</si>
  <si>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</si>
  <si>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</si>
  <si>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</si>
  <si>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</si>
  <si>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</si>
  <si>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</si>
  <si>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</si>
  <si>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</si>
  <si>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</si>
  <si>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</si>
  <si>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</si>
  <si>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</si>
  <si>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</si>
  <si>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</si>
  <si>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</si>
  <si>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</si>
  <si>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</si>
  <si>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</si>
  <si>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</si>
  <si>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</si>
  <si>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</si>
  <si>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</si>
  <si>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</si>
  <si>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</si>
  <si>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</si>
  <si>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</si>
  <si>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</si>
  <si>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</si>
  <si>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</si>
  <si>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</si>
  <si>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</si>
  <si>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</si>
  <si>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</si>
  <si>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</si>
  <si>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</si>
  <si>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</si>
  <si>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</si>
  <si>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</si>
  <si>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</si>
  <si>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</si>
  <si>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</si>
  <si>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</si>
  <si>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</si>
  <si>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</si>
  <si>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</si>
  <si>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</si>
  <si>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</si>
  <si>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</si>
  <si>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</si>
  <si>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</si>
  <si>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</si>
  <si>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</si>
  <si>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</si>
  <si>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</si>
  <si>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</si>
  <si>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</si>
  <si>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</si>
  <si>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</si>
  <si>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</si>
  <si>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</si>
  <si>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</si>
  <si>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</si>
  <si>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</si>
  <si>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</si>
  <si>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</si>
  <si>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</si>
  <si>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</si>
  <si>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</si>
  <si>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</si>
  <si>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</si>
  <si>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</si>
  <si>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</si>
  <si>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</si>
  <si>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</si>
  <si>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</si>
  <si>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</si>
  <si>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</si>
  <si>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</si>
  <si>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</si>
  <si>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</si>
  <si>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</si>
  <si>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</si>
  <si>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</si>
  <si>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</si>
  <si>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</si>
  <si>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</si>
  <si>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</si>
  <si>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</si>
  <si>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</si>
  <si>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</si>
  <si>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</si>
  <si>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</si>
  <si>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</si>
  <si>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</si>
  <si>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</si>
  <si>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</si>
  <si>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</si>
  <si>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</si>
  <si>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</si>
  <si>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</si>
  <si>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</si>
  <si>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</si>
  <si>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</si>
  <si>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</si>
  <si>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</si>
  <si>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</si>
  <si>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</si>
  <si>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</si>
  <si>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</si>
  <si>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</si>
  <si>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</si>
  <si>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</si>
  <si>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</si>
  <si>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</si>
  <si>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</si>
  <si>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</si>
  <si>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</si>
  <si>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</si>
  <si>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</si>
  <si>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</si>
  <si>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</si>
  <si>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</si>
  <si>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</si>
  <si>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</si>
  <si>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</si>
  <si>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</si>
  <si>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</si>
  <si>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</si>
  <si>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</si>
  <si>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</si>
  <si>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</si>
  <si>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</si>
  <si>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</si>
  <si>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</si>
  <si>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</si>
  <si>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</si>
  <si>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</si>
  <si>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</si>
  <si>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</si>
  <si>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</si>
  <si>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</si>
  <si>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</si>
  <si>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</si>
  <si>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</si>
  <si>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</si>
  <si>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</si>
  <si>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</si>
  <si>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</si>
  <si>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</si>
  <si>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</si>
  <si>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</si>
  <si>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</si>
  <si>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</si>
  <si>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</si>
  <si>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</si>
  <si>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</si>
  <si>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</si>
  <si>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</si>
  <si>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</si>
  <si>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</si>
  <si>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</si>
  <si>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</si>
  <si>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</si>
  <si>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</si>
  <si>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</si>
  <si>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</si>
  <si>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</si>
  <si>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</si>
  <si>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</si>
  <si>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</si>
  <si>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</si>
  <si>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</si>
  <si>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</si>
  <si>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</si>
  <si>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</si>
  <si>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</si>
  <si>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</si>
  <si>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</si>
  <si>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</si>
  <si>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</si>
  <si>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</si>
  <si>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</si>
  <si>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</si>
  <si>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</si>
  <si>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</si>
  <si>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</si>
  <si>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</si>
  <si>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</si>
  <si>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</si>
  <si>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</si>
  <si>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</si>
  <si>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</si>
  <si>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</si>
  <si>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</si>
  <si>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</si>
  <si>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</si>
  <si>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</si>
  <si>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</si>
  <si>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</si>
  <si>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</si>
  <si>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</si>
  <si>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</si>
  <si>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</si>
  <si>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</si>
  <si>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</si>
  <si>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</si>
  <si>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</si>
  <si>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</si>
  <si>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</si>
  <si>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</si>
  <si>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</si>
  <si>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</si>
  <si>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</si>
  <si>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</si>
  <si>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</si>
  <si>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</si>
  <si>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</si>
  <si>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</si>
  <si>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</si>
  <si>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</si>
  <si>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</si>
  <si>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</si>
  <si>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</si>
  <si>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</si>
  <si>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</si>
  <si>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</si>
  <si>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</si>
  <si>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</si>
  <si>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</si>
  <si>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</si>
  <si>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</si>
  <si>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</si>
  <si>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</si>
  <si>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</si>
  <si>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</si>
  <si>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</si>
  <si>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</si>
  <si>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</si>
  <si>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</si>
  <si>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</si>
  <si>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</si>
  <si>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</si>
  <si>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</si>
  <si>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</si>
  <si>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</si>
  <si>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</si>
  <si>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</si>
  <si>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</si>
  <si>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</si>
  <si>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</si>
  <si>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</si>
  <si>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</si>
  <si>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</si>
  <si>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</si>
  <si>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</si>
  <si>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</si>
  <si>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</si>
  <si>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</si>
  <si>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</si>
  <si>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</si>
  <si>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</si>
  <si>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</si>
  <si>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</si>
  <si>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</si>
  <si>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</si>
  <si>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</si>
  <si>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</si>
  <si>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</si>
  <si>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</si>
  <si>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</si>
  <si>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</si>
  <si>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</si>
  <si>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</si>
  <si>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</si>
  <si>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</si>
  <si>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</si>
  <si>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</si>
  <si>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</si>
  <si>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</si>
  <si>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</si>
  <si>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</si>
  <si>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</si>
  <si>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</si>
  <si>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</si>
  <si>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</si>
  <si>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</si>
  <si>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</si>
  <si>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</si>
  <si>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</si>
  <si>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</si>
  <si>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</si>
  <si>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</si>
  <si>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</si>
  <si>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</si>
  <si>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</si>
  <si>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</si>
  <si>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</si>
  <si>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</si>
  <si>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</si>
  <si>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</si>
  <si>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</si>
  <si>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</si>
  <si>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</si>
  <si>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</si>
  <si>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</si>
  <si>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</si>
  <si>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</si>
  <si>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</si>
  <si>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</si>
  <si>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</si>
  <si>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</si>
  <si>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</si>
  <si>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</si>
  <si>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</si>
  <si>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</si>
  <si>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</si>
  <si>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</si>
  <si>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</si>
  <si>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</si>
  <si>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</si>
  <si>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</si>
  <si>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</si>
  <si>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</si>
  <si>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</si>
  <si>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</si>
  <si>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</si>
  <si>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</si>
  <si>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</si>
  <si>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</si>
  <si>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</si>
  <si>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</si>
  <si>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</si>
  <si>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</si>
  <si>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</si>
  <si>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</si>
  <si>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</si>
  <si>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</si>
  <si>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</si>
  <si>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</si>
  <si>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</si>
  <si>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</si>
  <si>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</si>
  <si>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</si>
  <si>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</si>
  <si>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</si>
  <si>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</si>
  <si>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</si>
  <si>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</si>
  <si>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</si>
  <si>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</si>
  <si>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</si>
  <si>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</si>
  <si>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</si>
  <si>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</si>
  <si>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</si>
  <si>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</si>
  <si>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</si>
  <si>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</si>
  <si>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</si>
  <si>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</si>
  <si>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</si>
  <si>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</si>
  <si>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</si>
  <si>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</si>
  <si>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</si>
  <si>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</si>
  <si>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</si>
  <si>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</si>
  <si>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</si>
  <si>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</si>
  <si>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</si>
  <si>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</si>
  <si>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</si>
  <si>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</si>
  <si>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</si>
  <si>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</si>
  <si>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</si>
  <si>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</si>
  <si>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</si>
  <si>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</si>
  <si>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</si>
  <si>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</si>
  <si>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</si>
  <si>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</si>
  <si>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</si>
  <si>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</si>
  <si>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</si>
  <si>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</si>
  <si>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</si>
  <si>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</si>
  <si>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</si>
  <si>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</si>
  <si>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</si>
  <si>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</si>
  <si>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</si>
  <si>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</si>
  <si>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</si>
  <si>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</si>
  <si>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</si>
  <si>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</si>
  <si>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</si>
  <si>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</si>
  <si>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</si>
  <si>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</si>
  <si>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</si>
  <si>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</si>
  <si>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</si>
  <si>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</si>
  <si>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</si>
  <si>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</si>
  <si>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</si>
  <si>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</si>
  <si>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</si>
  <si>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</si>
  <si>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</si>
  <si>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</si>
  <si>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</si>
  <si>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</si>
  <si>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</si>
  <si>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</si>
  <si>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</si>
  <si>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</si>
  <si>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</si>
  <si>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</si>
  <si>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</si>
  <si>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</si>
  <si>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</si>
  <si>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</si>
  <si>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</si>
  <si>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</si>
  <si>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</si>
  <si>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</si>
  <si>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</si>
  <si>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</si>
  <si>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</si>
  <si>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</si>
  <si>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</si>
  <si>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</si>
  <si>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</si>
  <si>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</si>
  <si>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</si>
  <si>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</si>
  <si>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</si>
  <si>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</si>
  <si>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</si>
  <si>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</si>
  <si>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</si>
  <si>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</si>
  <si>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</si>
  <si>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</si>
  <si>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</si>
  <si>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</si>
  <si>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</si>
  <si>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</si>
  <si>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</si>
  <si>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</si>
  <si>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</si>
  <si>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</si>
  <si>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</si>
  <si>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</si>
  <si>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</si>
  <si>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</si>
  <si>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</si>
  <si>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</si>
  <si>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</si>
  <si>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</si>
  <si>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</si>
  <si>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</si>
  <si>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</si>
  <si>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</si>
  <si>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</si>
  <si>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</si>
  <si>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</si>
  <si>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</si>
  <si>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</si>
  <si>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</si>
  <si>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</si>
  <si>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</si>
  <si>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</si>
  <si>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</si>
  <si>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</si>
  <si>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</si>
  <si>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</si>
  <si>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</si>
  <si>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</si>
  <si>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</si>
  <si>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</si>
  <si>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</si>
  <si>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</si>
  <si>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</si>
  <si>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</si>
  <si>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</si>
  <si>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</si>
  <si>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</si>
  <si>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</si>
  <si>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</si>
  <si>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</si>
  <si>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</si>
  <si>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</si>
  <si>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</si>
  <si>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</si>
  <si>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</si>
  <si>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</si>
  <si>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</si>
  <si>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</si>
  <si>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</si>
  <si>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</si>
  <si>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</si>
  <si>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</si>
  <si>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</si>
  <si>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</si>
  <si>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</si>
  <si>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</si>
  <si>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</si>
  <si>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</si>
  <si>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</si>
  <si>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</si>
  <si>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</si>
  <si>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</si>
  <si>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</si>
  <si>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</si>
  <si>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</si>
  <si>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</si>
  <si>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</si>
  <si>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</si>
  <si>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</si>
  <si>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</si>
  <si>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</si>
  <si>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</si>
  <si>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</si>
  <si>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</si>
  <si>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</si>
  <si>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</si>
  <si>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</si>
  <si>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</si>
  <si>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</si>
  <si>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</si>
  <si>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</si>
  <si>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</si>
  <si>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</si>
  <si>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</si>
  <si>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</si>
  <si>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</si>
  <si>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</si>
  <si>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</si>
  <si>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</si>
  <si>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</si>
  <si>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</si>
  <si>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</si>
  <si>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</si>
  <si>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</si>
  <si>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</si>
  <si>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</si>
  <si>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</si>
  <si>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</si>
  <si>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</si>
  <si>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</si>
  <si>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</si>
  <si>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</si>
  <si>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</si>
  <si>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</si>
  <si>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</si>
  <si>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</si>
  <si>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</si>
  <si>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</si>
  <si>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</si>
  <si>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</si>
  <si>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</si>
  <si>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</si>
  <si>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</si>
  <si>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</si>
  <si>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</si>
  <si>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</si>
  <si>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</si>
  <si>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</si>
  <si>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</si>
  <si>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</si>
  <si>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</si>
  <si>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</si>
  <si>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</si>
  <si>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</si>
  <si>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</si>
  <si>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</si>
  <si>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</si>
  <si>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</si>
  <si>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</si>
  <si>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</si>
  <si>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</si>
  <si>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</si>
  <si>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</si>
  <si>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</si>
  <si>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</si>
  <si>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</si>
  <si>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</si>
  <si>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</si>
  <si>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</si>
  <si>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</si>
  <si>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</si>
  <si>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</si>
  <si>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</si>
  <si>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</si>
  <si>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</si>
  <si>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</si>
  <si>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</si>
  <si>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</si>
  <si>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</si>
  <si>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</si>
  <si>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</si>
  <si>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</si>
  <si>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</si>
  <si>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</si>
  <si>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</si>
  <si>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</si>
  <si>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</si>
  <si>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</si>
  <si>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</si>
  <si>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</si>
  <si>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</si>
  <si>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</si>
  <si>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</si>
  <si>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</si>
  <si>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</si>
  <si>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</si>
  <si>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</si>
  <si>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</si>
  <si>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</si>
  <si>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</si>
  <si>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</si>
  <si>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</si>
  <si>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</si>
  <si>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</si>
  <si>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</si>
  <si>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</si>
  <si>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</si>
  <si>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</si>
  <si>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</si>
  <si>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</si>
  <si>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</si>
  <si>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</si>
  <si>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</si>
  <si>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</si>
  <si>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</si>
  <si>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</si>
  <si>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</si>
  <si>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</si>
  <si>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</si>
  <si>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</si>
  <si>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</si>
  <si>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</si>
  <si>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</si>
  <si>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</si>
  <si>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</si>
  <si>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</si>
  <si>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</si>
  <si>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</si>
  <si>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</si>
  <si>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</si>
  <si>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</si>
  <si>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</si>
  <si>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</si>
  <si>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</si>
  <si>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</si>
  <si>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</si>
  <si>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</si>
  <si>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</si>
  <si>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</si>
  <si>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</si>
  <si>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</si>
  <si>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</si>
  <si>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</si>
  <si>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</si>
  <si>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</si>
  <si>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</si>
  <si>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</si>
  <si>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</si>
  <si>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</si>
  <si>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</si>
  <si>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</si>
  <si>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</si>
  <si>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</si>
  <si>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</si>
  <si>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</si>
  <si>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</si>
  <si>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</si>
  <si>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</si>
  <si>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</si>
  <si>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</si>
  <si>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</si>
  <si>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</si>
  <si>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</si>
  <si>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</si>
  <si>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</si>
  <si>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</si>
  <si>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</si>
  <si>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</si>
  <si>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</si>
  <si>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</si>
  <si>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</si>
  <si>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</si>
  <si>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</si>
  <si>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</si>
  <si>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</si>
  <si>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</si>
  <si>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</si>
  <si>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</si>
  <si>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</si>
  <si>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</si>
  <si>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</si>
  <si>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</si>
  <si>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</si>
  <si>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</si>
  <si>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</si>
  <si>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</si>
  <si>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</si>
  <si>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</si>
  <si>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</si>
  <si>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</si>
  <si>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</si>
  <si>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</si>
  <si>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</si>
  <si>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</si>
  <si>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</si>
  <si>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</si>
  <si>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</si>
  <si>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</si>
  <si>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</si>
  <si>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</si>
  <si>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</si>
  <si>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</si>
  <si>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</si>
  <si>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</si>
  <si>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</si>
  <si>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</si>
  <si>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</si>
  <si>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</si>
  <si>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</si>
  <si>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</si>
  <si>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</si>
  <si>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</si>
  <si>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</si>
  <si>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</si>
  <si>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</si>
  <si>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</si>
  <si>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</si>
  <si>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</si>
  <si>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</si>
  <si>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</si>
  <si>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</si>
  <si>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</si>
  <si>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</si>
  <si>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</si>
  <si>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</si>
  <si>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</si>
  <si>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</si>
  <si>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</si>
  <si>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</si>
  <si>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</si>
  <si>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</si>
  <si>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</si>
  <si>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</si>
  <si>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</si>
  <si>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</si>
  <si>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</si>
  <si>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</si>
  <si>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</si>
  <si>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</si>
  <si>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</si>
  <si>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</si>
  <si>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</si>
  <si>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</si>
  <si>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</si>
  <si>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</si>
  <si>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</si>
  <si>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</si>
  <si>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</si>
  <si>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</si>
  <si>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</si>
  <si>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</si>
  <si>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</si>
  <si>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</si>
  <si>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</si>
  <si>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</si>
  <si>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</si>
  <si>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</si>
  <si>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</si>
  <si>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</si>
  <si>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</si>
  <si>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</si>
  <si>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</si>
  <si>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</si>
  <si>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</si>
  <si>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</si>
  <si>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</si>
  <si>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</si>
  <si>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</si>
  <si>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</si>
  <si>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</si>
  <si>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</si>
  <si>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</si>
  <si>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</si>
  <si>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</si>
  <si>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</si>
  <si>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</si>
  <si>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</si>
  <si>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</si>
  <si>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</si>
  <si>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</si>
  <si>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</si>
  <si>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</si>
  <si>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</si>
  <si>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</si>
  <si>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</si>
  <si>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</si>
  <si>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</si>
  <si>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</si>
  <si>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</si>
  <si>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</si>
  <si>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</si>
  <si>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</si>
  <si>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</si>
  <si>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</si>
  <si>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</si>
  <si>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</si>
  <si>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</si>
  <si>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</si>
  <si>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</si>
  <si>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</si>
  <si>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</si>
  <si>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</si>
  <si>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</si>
  <si>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</si>
  <si>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</si>
  <si>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</si>
  <si>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</si>
  <si>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</si>
  <si>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</si>
  <si>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</si>
  <si>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</si>
  <si>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</si>
  <si>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</si>
  <si>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</si>
  <si>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</si>
  <si>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</si>
  <si>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</si>
  <si>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</si>
  <si>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</si>
  <si>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</si>
  <si>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</si>
  <si>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</si>
  <si>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</si>
  <si>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</si>
  <si>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</si>
  <si>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</si>
  <si>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</si>
  <si>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</si>
  <si>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</si>
  <si>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</si>
  <si>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</si>
  <si>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</si>
  <si>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</si>
  <si>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</si>
  <si>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</si>
  <si>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</si>
  <si>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</si>
  <si>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</si>
  <si>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</si>
  <si>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</si>
  <si>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</si>
  <si>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</si>
  <si>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</si>
  <si>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</si>
  <si>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</si>
  <si>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</si>
  <si>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</si>
  <si>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</si>
  <si>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</si>
  <si>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</si>
  <si>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</si>
  <si>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</si>
  <si>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</si>
  <si>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</si>
  <si>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</si>
  <si>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</si>
  <si>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</si>
  <si>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</si>
  <si>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</si>
  <si>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</si>
  <si>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</si>
  <si>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</si>
  <si>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</si>
  <si>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</si>
  <si>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</si>
  <si>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</si>
  <si>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</si>
  <si>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</si>
  <si>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</si>
  <si>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</si>
  <si>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</si>
  <si>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</si>
  <si>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</si>
  <si>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</si>
  <si>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</si>
  <si>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</si>
  <si>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</si>
  <si>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</si>
  <si>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</si>
  <si>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</si>
  <si>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</si>
  <si>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</si>
  <si>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</si>
  <si>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</si>
  <si>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</si>
  <si>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</si>
  <si>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</si>
  <si>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</si>
  <si>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</si>
  <si>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</si>
  <si>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</si>
  <si>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</si>
  <si>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</si>
  <si>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</si>
  <si>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</si>
  <si>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</si>
  <si>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</si>
  <si>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</si>
  <si>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</si>
  <si>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</si>
  <si>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</si>
  <si>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</si>
  <si>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</si>
  <si>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</si>
  <si>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</si>
  <si>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</si>
  <si>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</si>
  <si>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</si>
  <si>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</si>
  <si>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</si>
  <si>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</si>
  <si>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</si>
  <si>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</si>
  <si>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</si>
  <si>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</si>
  <si>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</si>
  <si>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</si>
  <si>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</si>
  <si>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</si>
  <si>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</si>
  <si>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</si>
  <si>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</si>
  <si>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</si>
  <si>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</si>
  <si>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</si>
  <si>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</si>
  <si>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</si>
  <si>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</si>
  <si>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</si>
  <si>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</si>
  <si>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</si>
  <si>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</si>
  <si>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</si>
  <si>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</si>
  <si>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</si>
  <si>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</si>
  <si>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</si>
  <si>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</si>
  <si>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</si>
  <si>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</si>
  <si>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</si>
  <si>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</si>
  <si>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</si>
  <si>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</si>
  <si>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</si>
  <si>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</si>
  <si>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</si>
  <si>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</si>
  <si>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</si>
  <si>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</si>
  <si>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</si>
  <si>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</si>
  <si>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</si>
  <si>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</si>
  <si>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</si>
  <si>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</si>
  <si>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</si>
  <si>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</si>
  <si>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</si>
  <si>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</si>
  <si>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</si>
  <si>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</si>
  <si>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</si>
  <si>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</si>
  <si>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</si>
  <si>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</si>
  <si>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</si>
  <si>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</si>
  <si>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</si>
  <si>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</si>
  <si>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</si>
  <si>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</si>
  <si>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</si>
  <si>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</si>
  <si>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</si>
  <si>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</si>
  <si>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</si>
  <si>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</si>
  <si>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</si>
  <si>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</si>
  <si>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</si>
  <si>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</si>
  <si>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</si>
  <si>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</si>
  <si>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</si>
  <si>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</si>
  <si>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</si>
  <si>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</si>
  <si>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</si>
  <si>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</si>
  <si>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</si>
  <si>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</si>
  <si>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</si>
  <si>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</si>
  <si>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</si>
  <si>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</si>
  <si>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</si>
  <si>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</si>
  <si>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</si>
  <si>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</si>
  <si>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</si>
  <si>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</si>
  <si>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</si>
  <si>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</si>
  <si>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</si>
  <si>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</si>
  <si>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</si>
  <si>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</si>
  <si>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</si>
  <si>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</si>
  <si>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</si>
  <si>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</si>
  <si>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</si>
  <si>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</si>
  <si>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</si>
  <si>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</si>
  <si>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</si>
  <si>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</si>
  <si>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</si>
  <si>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</si>
  <si>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</si>
  <si>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</si>
  <si>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</si>
  <si>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</si>
  <si>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</si>
  <si>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</si>
  <si>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</si>
  <si>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</si>
  <si>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</si>
  <si>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</si>
  <si>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</si>
  <si>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</si>
  <si>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</si>
  <si>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</si>
  <si>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</si>
  <si>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</si>
  <si>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</si>
  <si>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</si>
  <si>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</si>
  <si>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</si>
  <si>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</si>
  <si>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</si>
  <si>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</si>
  <si>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</si>
  <si>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</si>
  <si>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</si>
  <si>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</si>
  <si>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</si>
  <si>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</si>
  <si>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</si>
  <si>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</si>
  <si>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</si>
  <si>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</si>
  <si>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</si>
  <si>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</si>
  <si>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</si>
  <si>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</si>
  <si>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</si>
  <si>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</si>
  <si>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</si>
  <si>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</si>
  <si>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</si>
  <si>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</si>
  <si>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</si>
  <si>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</si>
  <si>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</si>
  <si>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</si>
  <si>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</si>
  <si>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</si>
  <si>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</si>
  <si>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</si>
  <si>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</si>
  <si>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</si>
  <si>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</si>
  <si>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</si>
  <si>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</si>
  <si>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</si>
  <si>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</si>
  <si>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</si>
  <si>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</si>
  <si>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</si>
  <si>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</si>
  <si>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</si>
  <si>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</si>
  <si>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</si>
  <si>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</si>
  <si>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</si>
  <si>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</si>
  <si>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</si>
  <si>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</si>
  <si>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</si>
  <si>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</si>
  <si>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</si>
  <si>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</si>
  <si>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</si>
  <si>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</si>
  <si>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</si>
  <si>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</si>
  <si>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</si>
  <si>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</si>
  <si>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</si>
  <si>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</si>
  <si>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</si>
  <si>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</si>
  <si>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</si>
  <si>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</si>
  <si>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</si>
  <si>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</si>
  <si>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</si>
  <si>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</si>
  <si>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</si>
  <si>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</si>
  <si>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</si>
  <si>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</si>
  <si>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</si>
  <si>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</si>
  <si>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</si>
  <si>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</si>
  <si>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</si>
  <si>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</si>
  <si>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</si>
  <si>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</si>
  <si>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</si>
  <si>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</si>
  <si>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</si>
  <si>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</si>
  <si>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</si>
  <si>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</si>
  <si>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</si>
  <si>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</si>
  <si>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</si>
  <si>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</si>
  <si>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</si>
  <si>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</si>
  <si>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</si>
  <si>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</si>
  <si>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</si>
  <si>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</si>
  <si>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</si>
  <si>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</si>
  <si>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</si>
  <si>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</si>
  <si>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</si>
  <si>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</si>
  <si>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</si>
  <si>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</si>
  <si>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</si>
  <si>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</si>
  <si>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</si>
  <si>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</si>
  <si>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</si>
  <si>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</si>
  <si>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</si>
  <si>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</si>
  <si>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</si>
  <si>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</si>
  <si>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</si>
  <si>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</si>
  <si>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</si>
  <si>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</si>
  <si>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</si>
  <si>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</si>
  <si>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</si>
  <si>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</si>
  <si>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</si>
  <si>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</si>
  <si>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</si>
  <si>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</si>
  <si>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</si>
  <si>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</si>
  <si>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</si>
  <si>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</si>
  <si>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</si>
  <si>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</si>
  <si>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</si>
  <si>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</si>
  <si>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</si>
  <si>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</si>
  <si>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</si>
  <si>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</si>
  <si>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</si>
  <si>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</si>
  <si>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</si>
  <si>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</si>
  <si>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</si>
  <si>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</si>
  <si>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</si>
  <si>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</si>
  <si>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</si>
  <si>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</si>
  <si>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</si>
  <si>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</si>
  <si>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</si>
  <si>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</si>
  <si>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</si>
  <si>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</si>
  <si>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</si>
  <si>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</si>
  <si>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</si>
  <si>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</si>
  <si>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</si>
  <si>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</si>
  <si>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</si>
  <si>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</si>
  <si>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</si>
  <si>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</si>
  <si>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</si>
  <si>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</si>
  <si>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</si>
  <si>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</si>
  <si>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</si>
  <si>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</si>
  <si>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</si>
  <si>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</si>
  <si>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</si>
  <si>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</si>
  <si>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</si>
  <si>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</si>
  <si>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</si>
  <si>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</si>
  <si>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</si>
  <si>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</si>
  <si>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</si>
  <si>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</si>
  <si>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</si>
  <si>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</si>
  <si>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</si>
  <si>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</si>
  <si>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</si>
  <si>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</si>
  <si>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</si>
  <si>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</si>
  <si>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</si>
  <si>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</si>
  <si>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</si>
  <si>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</si>
  <si>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</si>
  <si>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</si>
  <si>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</si>
  <si>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</si>
  <si>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</si>
  <si>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</si>
  <si>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</si>
  <si>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</si>
  <si>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</si>
  <si>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</si>
  <si>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</si>
  <si>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</si>
  <si>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</si>
  <si>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</si>
  <si>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</si>
  <si>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</si>
  <si>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</si>
  <si>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</si>
  <si>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</si>
  <si>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</si>
  <si>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</si>
  <si>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</si>
  <si>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</si>
  <si>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</si>
  <si>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</si>
  <si>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</si>
  <si>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</si>
  <si>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</si>
  <si>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</si>
  <si>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</si>
  <si>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</si>
  <si>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</si>
  <si>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</si>
  <si>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</si>
  <si>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</si>
  <si>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</si>
  <si>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</si>
  <si>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</si>
  <si>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</si>
  <si>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</si>
  <si>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</si>
  <si>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</si>
  <si>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</si>
  <si>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</si>
  <si>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</si>
  <si>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</si>
  <si>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</si>
  <si>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</si>
  <si>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</si>
  <si>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</si>
  <si>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</si>
  <si>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</si>
  <si>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</si>
  <si>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</si>
  <si>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</si>
  <si>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</si>
  <si>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</si>
  <si>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</si>
  <si>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</si>
  <si>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</si>
  <si>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</si>
  <si>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</si>
  <si>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</si>
  <si>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</si>
  <si>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</si>
  <si>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</si>
  <si>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</si>
  <si>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</si>
  <si>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</si>
  <si>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</si>
  <si>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</si>
  <si>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</si>
  <si>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</si>
  <si>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</si>
  <si>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</si>
  <si>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</si>
  <si>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</si>
  <si>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</si>
  <si>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</si>
  <si>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</si>
  <si>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</si>
  <si>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</si>
  <si>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</si>
  <si>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</si>
  <si>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</si>
  <si>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</si>
  <si>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</si>
  <si>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</si>
  <si>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</si>
  <si>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</si>
  <si>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</si>
  <si>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</si>
  <si>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</si>
  <si>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</si>
  <si>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</si>
  <si>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</si>
  <si>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</si>
  <si>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</si>
  <si>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</si>
  <si>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</si>
  <si>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</si>
  <si>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</si>
  <si>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</si>
  <si>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</si>
  <si>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</si>
  <si>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</si>
  <si>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</si>
  <si>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</si>
  <si>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</si>
  <si>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</si>
  <si>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</si>
  <si>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</si>
  <si>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</si>
  <si>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</si>
  <si>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</si>
  <si>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</si>
  <si>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</si>
  <si>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</si>
  <si>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</si>
  <si>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</si>
  <si>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</si>
  <si>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</si>
  <si>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</si>
  <si>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</si>
  <si>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</si>
  <si>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</si>
  <si>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</si>
  <si>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</si>
  <si>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</si>
  <si>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</si>
  <si>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</si>
  <si>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</si>
  <si>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</si>
  <si>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</si>
  <si>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</si>
  <si>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</si>
  <si>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</si>
  <si>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</si>
  <si>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</si>
  <si>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</si>
  <si>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</si>
  <si>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</si>
  <si>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</si>
  <si>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</si>
  <si>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</si>
  <si>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</si>
  <si>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</si>
  <si>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</si>
  <si>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</si>
  <si>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</si>
  <si>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</si>
  <si>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</si>
  <si>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</si>
  <si>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</si>
  <si>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</si>
  <si>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</si>
  <si>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</si>
  <si>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</si>
  <si>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</si>
  <si>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</si>
  <si>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</si>
  <si>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</si>
  <si>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</si>
  <si>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</si>
  <si>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</si>
  <si>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</si>
  <si>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</si>
  <si>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</si>
  <si>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</si>
  <si>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</si>
  <si>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</si>
  <si>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</si>
  <si>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</si>
  <si>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</si>
  <si>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</si>
  <si>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</si>
  <si>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</si>
  <si>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</si>
  <si>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</si>
  <si>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</si>
  <si>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</si>
  <si>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</si>
  <si>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</si>
  <si>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</si>
  <si>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</si>
  <si>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</si>
  <si>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</si>
  <si>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</si>
  <si>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</si>
  <si>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</si>
  <si>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</si>
  <si>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</si>
  <si>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</si>
  <si>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</si>
  <si>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</si>
  <si>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</si>
  <si>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</si>
  <si>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</si>
  <si>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</si>
  <si>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</si>
  <si>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</si>
  <si>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</si>
  <si>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</si>
  <si>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</si>
  <si>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</si>
  <si>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</si>
  <si>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</si>
  <si>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</si>
  <si>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</si>
  <si>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</si>
  <si>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</si>
  <si>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</si>
  <si>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</si>
  <si>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</si>
  <si>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</si>
  <si>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</si>
  <si>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</si>
  <si>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</si>
  <si>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</si>
  <si>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</si>
  <si>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</si>
  <si>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</si>
  <si>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</si>
  <si>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</si>
  <si>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</si>
  <si>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</si>
  <si>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</si>
  <si>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</si>
  <si>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</si>
  <si>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</si>
  <si>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</si>
  <si>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</si>
  <si>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</si>
  <si>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</si>
  <si>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</si>
  <si>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</si>
  <si>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</si>
  <si>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</si>
  <si>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</si>
  <si>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</si>
  <si>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</si>
  <si>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</si>
  <si>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</si>
  <si>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</si>
  <si>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</si>
  <si>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</si>
  <si>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</si>
  <si>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</si>
  <si>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</si>
  <si>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</si>
  <si>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</si>
  <si>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</si>
  <si>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</si>
  <si>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</si>
  <si>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</si>
  <si>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</si>
  <si>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</si>
  <si>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</si>
  <si>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</si>
  <si>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</si>
  <si>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</si>
  <si>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</si>
  <si>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</si>
  <si>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</si>
  <si>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</si>
  <si>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</si>
  <si>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</si>
  <si>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</si>
  <si>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</si>
  <si>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</si>
  <si>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</si>
  <si>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</si>
  <si>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</si>
  <si>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</si>
  <si>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</si>
  <si>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</si>
  <si>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</si>
  <si>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</si>
  <si>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</si>
  <si>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</si>
  <si>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</si>
  <si>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</si>
  <si>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</si>
  <si>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</si>
  <si>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</si>
  <si>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</si>
  <si>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</si>
  <si>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</si>
  <si>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</si>
  <si>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</si>
  <si>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</si>
  <si>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</si>
  <si>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</si>
  <si>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</si>
  <si>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</si>
  <si>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</si>
  <si>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</si>
  <si>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</si>
  <si>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</si>
  <si>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</si>
  <si>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</si>
  <si>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</si>
  <si>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</si>
  <si>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</si>
  <si>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</si>
  <si>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</si>
  <si>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</si>
  <si>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</si>
  <si>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</si>
  <si>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</si>
  <si>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</si>
  <si>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</si>
  <si>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</si>
  <si>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</si>
  <si>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</si>
  <si>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</si>
  <si>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</si>
  <si>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</si>
  <si>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</si>
  <si>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</si>
  <si>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</si>
  <si>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</si>
  <si>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</si>
  <si>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</si>
  <si>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</si>
  <si>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</si>
  <si>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</si>
  <si>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</si>
  <si>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</si>
  <si>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</si>
  <si>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</si>
  <si>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</si>
  <si>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</si>
  <si>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</si>
  <si>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</si>
  <si>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</si>
  <si>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</si>
  <si>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</si>
  <si>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</si>
  <si>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</si>
  <si>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</si>
  <si>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</si>
  <si>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</si>
  <si>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</si>
  <si>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</si>
  <si>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</si>
  <si>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</si>
  <si>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</si>
  <si>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</si>
  <si>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</si>
  <si>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</si>
  <si>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</si>
  <si>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</si>
  <si>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</si>
  <si>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</si>
  <si>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</si>
  <si>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</si>
  <si>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</si>
  <si>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</si>
  <si>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</si>
  <si>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</si>
  <si>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</si>
  <si>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</si>
  <si>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</si>
  <si>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</si>
  <si>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</si>
  <si>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</si>
  <si>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</si>
  <si>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</si>
  <si>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</si>
  <si>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</si>
  <si>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</si>
  <si>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</si>
  <si>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</si>
  <si>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</si>
  <si>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</si>
  <si>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</si>
  <si>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</si>
  <si>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</si>
  <si>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</si>
  <si>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</si>
  <si>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</si>
  <si>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</si>
  <si>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</si>
  <si>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</si>
  <si>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</si>
  <si>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</si>
  <si>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</si>
  <si>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</si>
  <si>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</si>
  <si>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</si>
  <si>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</si>
  <si>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</si>
  <si>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</si>
  <si>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</si>
  <si>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</si>
  <si>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</si>
  <si>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</si>
  <si>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</si>
  <si>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</si>
  <si>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</si>
  <si>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</si>
  <si>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</si>
  <si>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</si>
  <si>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</si>
  <si>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</si>
  <si>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</si>
  <si>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</si>
  <si>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</si>
  <si>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</si>
  <si>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</si>
  <si>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</si>
  <si>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</si>
  <si>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</si>
  <si>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</si>
  <si>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</si>
  <si>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</si>
  <si>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</si>
  <si>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</si>
  <si>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</si>
  <si>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</si>
  <si>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</si>
  <si>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</si>
  <si>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</si>
  <si>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</si>
  <si>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</si>
  <si>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</si>
  <si>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</si>
  <si>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</si>
  <si>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</si>
  <si>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</si>
  <si>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</si>
  <si>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</si>
  <si>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</si>
  <si>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</si>
  <si>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</si>
  <si>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</si>
  <si>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</si>
  <si>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</si>
  <si>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</si>
  <si>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</si>
  <si>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</si>
  <si>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</si>
  <si>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</si>
  <si>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</si>
  <si>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</si>
  <si>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</si>
  <si>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</si>
  <si>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</si>
  <si>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</si>
  <si>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</si>
  <si>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</si>
  <si>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</si>
  <si>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</si>
  <si>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</si>
  <si>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</si>
  <si>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</si>
  <si>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</si>
  <si>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</si>
  <si>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</si>
  <si>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</si>
  <si>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</si>
  <si>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</si>
  <si>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</si>
  <si>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</si>
  <si>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</si>
  <si>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</si>
  <si>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</si>
  <si>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</si>
  <si>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</si>
  <si>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</si>
  <si>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</si>
  <si>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</si>
  <si>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</si>
  <si>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</si>
  <si>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</si>
  <si>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</si>
  <si>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</si>
  <si>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</si>
  <si>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</si>
  <si>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</si>
  <si>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</si>
  <si>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</si>
  <si>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</si>
  <si>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</si>
  <si>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</si>
  <si>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</si>
  <si>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</si>
  <si>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</si>
  <si>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</si>
  <si>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</si>
  <si>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</si>
  <si>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</si>
  <si>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</si>
  <si>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</si>
  <si>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</si>
  <si>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</si>
  <si>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</si>
  <si>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</si>
  <si>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</si>
  <si>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</si>
  <si>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</si>
  <si>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</si>
  <si>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</si>
  <si>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</si>
  <si>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</si>
  <si>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</si>
  <si>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</si>
  <si>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</si>
  <si>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</si>
  <si>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</si>
  <si>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</si>
  <si>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</si>
  <si>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</si>
  <si>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</si>
  <si>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</si>
  <si>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</si>
  <si>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</si>
  <si>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</si>
  <si>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</si>
  <si>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</si>
  <si>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</si>
  <si>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</si>
  <si>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</si>
  <si>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</si>
  <si>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</si>
  <si>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</si>
  <si>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</si>
  <si>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</si>
  <si>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</si>
  <si>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</si>
  <si>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</si>
  <si>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</si>
  <si>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</si>
  <si>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</si>
  <si>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</si>
  <si>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</si>
  <si>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</si>
  <si>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</si>
  <si>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</si>
  <si>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</si>
  <si>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</si>
  <si>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</si>
  <si>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</si>
  <si>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</si>
  <si>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</si>
  <si>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</si>
  <si>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</si>
  <si>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</si>
  <si>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</si>
  <si>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</si>
  <si>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</si>
  <si>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</si>
  <si>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</si>
  <si>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</si>
  <si>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</si>
  <si>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</si>
  <si>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</si>
  <si>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</si>
  <si>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</si>
  <si>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</si>
  <si>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</si>
  <si>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</si>
  <si>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</si>
  <si>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</si>
  <si>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</si>
  <si>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</si>
  <si>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</si>
  <si>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</si>
  <si>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</si>
  <si>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</si>
  <si>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</si>
  <si>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</si>
  <si>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</si>
  <si>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</si>
  <si>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</si>
  <si>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</si>
  <si>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</si>
  <si>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</si>
  <si>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</si>
  <si>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</si>
  <si>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</si>
  <si>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</si>
  <si>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</si>
  <si>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</si>
  <si>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</si>
  <si>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</si>
  <si>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</si>
  <si>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</si>
  <si>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</si>
  <si>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</si>
  <si>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</si>
  <si>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</si>
  <si>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</si>
  <si>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</si>
  <si>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</si>
  <si>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</si>
  <si>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</si>
  <si>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</si>
  <si>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</si>
  <si>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</si>
  <si>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</si>
  <si>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</si>
  <si>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</si>
  <si>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</si>
  <si>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</si>
  <si>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</si>
  <si>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</si>
  <si>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</si>
  <si>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</si>
  <si>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</si>
  <si>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</si>
  <si>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</si>
  <si>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</si>
  <si>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</si>
  <si>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</si>
  <si>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</si>
  <si>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</si>
  <si>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</si>
  <si>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</si>
  <si>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</si>
  <si>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</si>
  <si>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</si>
  <si>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</si>
  <si>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</si>
  <si>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</si>
  <si>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</si>
  <si>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</si>
  <si>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</si>
  <si>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</si>
  <si>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</si>
  <si>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</si>
  <si>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</si>
  <si>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</si>
  <si>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</si>
  <si>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</si>
  <si>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</si>
  <si>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</si>
  <si>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</si>
  <si>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</si>
  <si>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</si>
  <si>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</si>
  <si>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</si>
  <si>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</si>
  <si>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</si>
  <si>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</si>
  <si>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</si>
  <si>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</si>
  <si>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</si>
  <si>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</si>
  <si>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</si>
  <si>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</si>
  <si>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</si>
  <si>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</si>
  <si>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</si>
  <si>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</si>
  <si>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</si>
  <si>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</si>
  <si>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</si>
  <si>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</si>
  <si>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</si>
  <si>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</si>
  <si>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</si>
  <si>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</si>
  <si>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</si>
  <si>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</si>
  <si>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</si>
  <si>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</si>
  <si>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</si>
  <si>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</si>
  <si>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</si>
  <si>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</si>
  <si>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</si>
  <si>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</si>
  <si>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</si>
  <si>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</si>
  <si>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</si>
  <si>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</si>
  <si>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</si>
  <si>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</si>
  <si>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</si>
  <si>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</si>
  <si>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</si>
  <si>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</si>
  <si>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</si>
  <si>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</si>
  <si>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</si>
  <si>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</si>
  <si>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</si>
  <si>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</si>
  <si>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</si>
  <si>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</si>
  <si>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</si>
  <si>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</si>
  <si>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</si>
  <si>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</si>
  <si>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</si>
  <si>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</si>
  <si>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</si>
  <si>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</si>
  <si>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</si>
  <si>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</si>
  <si>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</si>
  <si>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</si>
  <si>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</si>
  <si>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</si>
  <si>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</si>
  <si>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</si>
  <si>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</si>
  <si>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</si>
  <si>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</si>
  <si>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</si>
  <si>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</si>
  <si>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</si>
  <si>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</si>
  <si>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</si>
  <si>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</si>
  <si>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</si>
  <si>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</si>
  <si>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</si>
  <si>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</si>
  <si>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</si>
  <si>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</si>
  <si>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</si>
  <si>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</si>
  <si>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</si>
  <si>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</si>
  <si>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</si>
  <si>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</si>
  <si>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</si>
  <si>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</si>
  <si>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</si>
  <si>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</si>
  <si>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</si>
  <si>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</si>
  <si>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</si>
  <si>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</si>
  <si>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</si>
  <si>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</si>
  <si>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</si>
  <si>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</si>
  <si>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</si>
  <si>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</si>
  <si>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</si>
  <si>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</si>
  <si>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</si>
  <si>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</si>
  <si>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</si>
  <si>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</si>
  <si>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</si>
  <si>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</si>
  <si>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</si>
  <si>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</si>
  <si>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</si>
  <si>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</si>
  <si>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</si>
  <si>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</si>
  <si>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</si>
  <si>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</si>
  <si>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</si>
  <si>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</si>
  <si>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</si>
  <si>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</si>
  <si>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</si>
  <si>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</si>
  <si>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</si>
  <si>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</si>
  <si>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</si>
  <si>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</si>
  <si>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</si>
  <si>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</si>
  <si>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</si>
  <si>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</si>
  <si>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</si>
  <si>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</si>
  <si>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</si>
  <si>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</si>
  <si>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</si>
  <si>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</si>
  <si>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</si>
  <si>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</si>
  <si>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</si>
  <si>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</si>
  <si>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</si>
  <si>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</si>
  <si>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</si>
  <si>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</si>
  <si>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</si>
  <si>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</si>
  <si>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</si>
  <si>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</si>
  <si>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</si>
  <si>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</si>
  <si>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</si>
  <si>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</si>
  <si>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</si>
  <si>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</si>
  <si>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</si>
  <si>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</si>
  <si>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</si>
  <si>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</si>
  <si>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</si>
  <si>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</si>
  <si>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</si>
  <si>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</si>
  <si>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</si>
  <si>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</si>
  <si>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</si>
  <si>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</si>
  <si>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</si>
  <si>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</si>
  <si>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</si>
  <si>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</si>
  <si>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</si>
  <si>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</si>
  <si>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</si>
  <si>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</si>
  <si>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</si>
  <si>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</si>
  <si>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</si>
  <si>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</si>
  <si>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</si>
  <si>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</si>
  <si>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</si>
  <si>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</si>
  <si>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</si>
  <si>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</si>
  <si>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</si>
  <si>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</si>
  <si>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</si>
  <si>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</si>
  <si>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</si>
  <si>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</si>
  <si>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</si>
  <si>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</si>
  <si>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</si>
  <si>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</si>
  <si>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</si>
  <si>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</si>
  <si>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</si>
  <si>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</si>
  <si>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</si>
  <si>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</si>
  <si>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</si>
  <si>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</si>
  <si>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</si>
  <si>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</si>
  <si>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</si>
  <si>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</si>
  <si>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</si>
  <si>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</si>
  <si>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</si>
  <si>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</si>
  <si>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</si>
  <si>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</si>
  <si>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</si>
  <si>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</si>
  <si>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</si>
  <si>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</si>
  <si>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</si>
  <si>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</si>
  <si>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</si>
  <si>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</si>
  <si>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</si>
  <si>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</si>
  <si>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</si>
  <si>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</si>
  <si>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</si>
  <si>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</si>
  <si>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</si>
  <si>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</si>
  <si>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</si>
  <si>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</si>
  <si>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</si>
  <si>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</si>
  <si>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</si>
  <si>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</si>
  <si>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</si>
  <si>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</si>
  <si>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</si>
  <si>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</si>
  <si>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</si>
  <si>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</si>
  <si>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</si>
  <si>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</si>
  <si>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</si>
  <si>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</si>
  <si>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</si>
  <si>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</si>
  <si>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</si>
  <si>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</si>
  <si>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</si>
  <si>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</si>
  <si>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</si>
  <si>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</si>
  <si>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</si>
  <si>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</si>
  <si>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</si>
  <si>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</si>
  <si>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</si>
  <si>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</si>
  <si>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</si>
  <si>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</si>
  <si>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</si>
  <si>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</si>
  <si>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</si>
  <si>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</si>
  <si>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</si>
  <si>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</si>
  <si>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</si>
  <si>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</si>
  <si>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</si>
  <si>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</si>
  <si>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</si>
  <si>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</si>
  <si>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</si>
  <si>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</si>
  <si>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</si>
  <si>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</si>
  <si>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</si>
  <si>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</si>
  <si>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</si>
  <si>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</si>
  <si>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</si>
  <si>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</si>
  <si>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</si>
  <si>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</si>
  <si>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</si>
  <si>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</si>
  <si>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</si>
  <si>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</si>
  <si>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</si>
  <si>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</si>
  <si>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</si>
  <si>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</si>
  <si>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</si>
  <si>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</si>
  <si>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</si>
  <si>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</si>
  <si>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</si>
  <si>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</si>
  <si>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</si>
  <si>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</si>
  <si>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</si>
  <si>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</si>
  <si>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</si>
  <si>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</si>
  <si>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</si>
  <si>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</si>
  <si>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</si>
  <si>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</si>
  <si>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</si>
  <si>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</si>
  <si>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</si>
  <si>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</si>
  <si>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</si>
  <si>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</si>
  <si>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</si>
  <si>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</si>
  <si>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</si>
  <si>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</si>
  <si>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</si>
  <si>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</si>
  <si>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</si>
  <si>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</si>
  <si>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</si>
  <si>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</si>
  <si>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</si>
  <si>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</si>
  <si>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</si>
  <si>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</si>
  <si>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</si>
  <si>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</si>
  <si>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</si>
  <si>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</si>
  <si>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</si>
  <si>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</si>
  <si>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</si>
  <si>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</si>
  <si>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</si>
  <si>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</si>
  <si>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</si>
  <si>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</si>
  <si>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</si>
  <si>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</si>
  <si>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</si>
  <si>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</si>
  <si>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</si>
  <si>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</si>
  <si>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</si>
  <si>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</si>
  <si>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</si>
  <si>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</si>
  <si>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</si>
  <si>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</si>
  <si>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</si>
  <si>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</si>
  <si>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</si>
  <si>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</si>
  <si>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</si>
  <si>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</si>
  <si>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</si>
  <si>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</si>
  <si>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</si>
  <si>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</si>
  <si>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</si>
  <si>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</si>
  <si>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</si>
  <si>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</si>
  <si>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</si>
  <si>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</si>
  <si>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</si>
  <si>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</si>
  <si>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</si>
  <si>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</si>
  <si>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</si>
  <si>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</si>
  <si>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</si>
  <si>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</si>
  <si>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</si>
  <si>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</si>
  <si>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</si>
  <si>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</si>
  <si>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</si>
  <si>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</si>
  <si>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</si>
  <si>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</si>
  <si>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</si>
  <si>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</si>
  <si>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</si>
  <si>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</si>
  <si>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</si>
  <si>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</si>
  <si>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</si>
  <si>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</si>
  <si>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</si>
  <si>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</si>
  <si>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</si>
  <si>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</si>
  <si>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</si>
  <si>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</si>
  <si>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</si>
  <si>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</si>
  <si>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</si>
  <si>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</si>
  <si>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</si>
  <si>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</si>
  <si>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</si>
  <si>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</si>
  <si>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</si>
  <si>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</si>
  <si>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</si>
  <si>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</si>
  <si>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</si>
  <si>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</si>
  <si>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</si>
  <si>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</si>
  <si>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</si>
  <si>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</si>
  <si>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</si>
  <si>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</si>
  <si>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</si>
  <si>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</si>
  <si>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</si>
  <si>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</si>
  <si>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</si>
  <si>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</si>
  <si>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</si>
  <si>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</si>
  <si>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</si>
  <si>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</si>
  <si>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</si>
  <si>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</si>
  <si>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</si>
  <si>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</si>
  <si>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</si>
  <si>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</si>
  <si>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</si>
  <si>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</si>
  <si>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</si>
  <si>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</si>
  <si>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</si>
  <si>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</si>
  <si>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</si>
  <si>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</si>
  <si>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</si>
  <si>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</si>
  <si>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</si>
  <si>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</si>
  <si>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</si>
  <si>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</si>
  <si>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</si>
  <si>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</si>
  <si>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</si>
  <si>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</si>
  <si>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</si>
  <si>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</si>
  <si>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</si>
  <si>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</si>
  <si>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</si>
  <si>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</si>
  <si>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</si>
  <si>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</si>
  <si>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</si>
  <si>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</si>
  <si>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</si>
  <si>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</si>
  <si>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</si>
  <si>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</si>
  <si>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</si>
  <si>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</si>
  <si>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</si>
  <si>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</si>
  <si>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</si>
  <si>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</si>
  <si>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</si>
  <si>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</si>
  <si>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</si>
  <si>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</si>
  <si>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</si>
  <si>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</si>
  <si>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</si>
  <si>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</si>
  <si>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</si>
  <si>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</si>
  <si>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</si>
  <si>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</si>
  <si>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</si>
  <si>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</si>
  <si>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</si>
  <si>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</si>
  <si>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</si>
  <si>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</si>
  <si>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</si>
  <si>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</si>
  <si>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</si>
  <si>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</si>
  <si>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</si>
  <si>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</si>
  <si>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</si>
  <si>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</si>
  <si>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</si>
  <si>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</si>
  <si>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</si>
  <si>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</si>
  <si>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</si>
  <si>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</si>
  <si>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</si>
  <si>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</si>
  <si>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</si>
  <si>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</si>
  <si>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</si>
  <si>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</si>
  <si>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</si>
  <si>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</si>
  <si>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</si>
  <si>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</si>
  <si>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</si>
  <si>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</si>
  <si>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</si>
  <si>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</si>
  <si>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</si>
  <si>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</si>
  <si>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</si>
  <si>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</si>
  <si>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</si>
  <si>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</si>
  <si>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</si>
  <si>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</si>
  <si>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</si>
  <si>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</si>
  <si>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</si>
  <si>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</si>
  <si>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</si>
  <si>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</si>
  <si>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</si>
  <si>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</si>
  <si>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</si>
  <si>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</si>
  <si>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</si>
  <si>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</si>
  <si>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</si>
  <si>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</si>
  <si>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</si>
  <si>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</si>
  <si>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</si>
  <si>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</si>
  <si>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</si>
  <si>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</si>
  <si>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</si>
  <si>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</si>
  <si>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</si>
  <si>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</si>
  <si>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</si>
  <si>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</si>
  <si>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</si>
  <si>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</si>
  <si>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</si>
  <si>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</si>
  <si>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</si>
  <si>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</si>
  <si>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</si>
  <si>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</si>
  <si>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</si>
  <si>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</si>
  <si>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</si>
  <si>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</si>
  <si>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</si>
  <si>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</si>
  <si>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</si>
  <si>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</si>
  <si>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</si>
  <si>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</si>
  <si>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</si>
  <si>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</si>
  <si>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</si>
  <si>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</si>
  <si>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</si>
  <si>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</si>
  <si>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</si>
  <si>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</si>
  <si>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</si>
  <si>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</si>
  <si>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</si>
  <si>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</si>
  <si>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</si>
  <si>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</si>
  <si>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</si>
  <si>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</si>
  <si>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</si>
  <si>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</si>
  <si>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</si>
  <si>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</si>
  <si>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</si>
  <si>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</si>
  <si>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</si>
  <si>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</si>
  <si>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</si>
  <si>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</si>
  <si>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</si>
  <si>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</si>
  <si>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</si>
  <si>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</si>
  <si>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</si>
  <si>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</si>
  <si>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</si>
  <si>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</si>
  <si>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</si>
  <si>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</si>
  <si>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</si>
  <si>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</si>
  <si>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</si>
  <si>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</si>
  <si>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</si>
  <si>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</si>
  <si>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</si>
  <si>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</si>
  <si>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</si>
  <si>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</si>
  <si>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</si>
  <si>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</si>
  <si>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</si>
  <si>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</si>
  <si>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</si>
  <si>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</si>
  <si>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</si>
  <si>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</si>
  <si>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</si>
  <si>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</si>
  <si>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</si>
  <si>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</si>
  <si>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</si>
  <si>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</si>
  <si>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</si>
  <si>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</si>
  <si>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</si>
  <si>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</si>
  <si>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</si>
  <si>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</si>
  <si>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</si>
  <si>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</si>
  <si>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</si>
  <si>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</si>
  <si>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</si>
  <si>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</si>
  <si>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</si>
  <si>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</si>
  <si>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</si>
  <si>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</si>
  <si>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</si>
  <si>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</si>
  <si>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</si>
  <si>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</si>
  <si>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</si>
  <si>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</si>
  <si>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</si>
  <si>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</si>
  <si>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</si>
  <si>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</si>
  <si>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</si>
  <si>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</si>
  <si>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</si>
  <si>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</si>
  <si>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</si>
  <si>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</si>
  <si>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</si>
  <si>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</si>
  <si>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</si>
  <si>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</si>
  <si>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</si>
  <si>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</si>
  <si>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</si>
  <si>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</si>
  <si>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</si>
  <si>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</si>
  <si>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</si>
  <si>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</si>
  <si>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</si>
  <si>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</si>
  <si>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</si>
  <si>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</si>
  <si>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</si>
  <si>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</si>
  <si>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</si>
  <si>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</si>
  <si>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</si>
  <si>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</si>
  <si>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</si>
  <si>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</si>
  <si>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</si>
  <si>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</si>
  <si>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</si>
  <si>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</si>
  <si>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</si>
  <si>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</si>
  <si>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</si>
  <si>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</si>
  <si>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</si>
  <si>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</si>
  <si>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</si>
  <si>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</si>
  <si>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</si>
  <si>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</si>
  <si>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</si>
  <si>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</si>
  <si>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</si>
  <si>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</si>
  <si>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</si>
  <si>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</si>
  <si>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</si>
  <si>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</si>
  <si>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</si>
  <si>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</si>
  <si>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</si>
  <si>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</si>
  <si>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</si>
  <si>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</si>
  <si>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</si>
  <si>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</si>
  <si>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</si>
  <si>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</si>
  <si>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</si>
  <si>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</si>
  <si>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</si>
  <si>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</si>
  <si>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</si>
  <si>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</si>
  <si>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</si>
  <si>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</si>
  <si>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</si>
  <si>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</si>
  <si>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</si>
  <si>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</si>
  <si>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</si>
  <si>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</si>
  <si>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</si>
  <si>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</si>
  <si>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</si>
  <si>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</si>
  <si>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</si>
  <si>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</si>
  <si>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</si>
  <si>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</si>
  <si>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</si>
  <si>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</si>
  <si>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</si>
  <si>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</si>
  <si>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</si>
  <si>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</si>
  <si>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</si>
  <si>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</si>
  <si>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</si>
  <si>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</si>
  <si>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</si>
  <si>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</si>
  <si>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</si>
  <si>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</si>
  <si>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</si>
  <si>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</si>
  <si>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</si>
  <si>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</si>
  <si>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</si>
  <si>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</si>
  <si>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</si>
  <si>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</si>
  <si>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</si>
  <si>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</si>
  <si>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</si>
  <si>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</si>
  <si>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</si>
  <si>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</si>
  <si>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</si>
  <si>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</si>
  <si>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</si>
  <si>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</si>
  <si>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</si>
  <si>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</si>
  <si>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</si>
  <si>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</si>
  <si>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</si>
  <si>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</si>
  <si>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</si>
  <si>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</si>
  <si>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</si>
  <si>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</si>
  <si>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</si>
  <si>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</si>
  <si>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</si>
  <si>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</si>
  <si>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</si>
  <si>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</si>
  <si>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</si>
  <si>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</si>
  <si>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</si>
  <si>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</si>
  <si>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</si>
  <si>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</si>
  <si>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</si>
  <si>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</si>
  <si>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</si>
  <si>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</si>
  <si>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</si>
  <si>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</si>
  <si>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</si>
  <si>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</si>
  <si>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</si>
  <si>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</si>
  <si>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</si>
  <si>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</si>
  <si>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</si>
  <si>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</si>
  <si>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</si>
  <si>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</si>
  <si>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</si>
  <si>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</si>
  <si>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</si>
  <si>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</si>
  <si>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</si>
  <si>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</si>
  <si>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</si>
  <si>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</si>
  <si>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</si>
  <si>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</si>
  <si>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</si>
  <si>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</si>
  <si>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</si>
  <si>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</si>
  <si>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</si>
  <si>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</si>
  <si>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</si>
  <si>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</si>
  <si>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</si>
  <si>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</si>
  <si>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</si>
  <si>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</si>
  <si>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</si>
  <si>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</si>
  <si>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</si>
  <si>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</si>
  <si>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</si>
  <si>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</si>
  <si>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</si>
  <si>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</si>
  <si>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</si>
  <si>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</si>
  <si>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</si>
  <si>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</si>
  <si>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</si>
  <si>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</si>
  <si>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</si>
  <si>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</si>
  <si>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</si>
  <si>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</si>
  <si>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</si>
  <si>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</si>
  <si>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</si>
  <si>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</si>
  <si>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</si>
  <si>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</si>
  <si>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</si>
  <si>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</si>
  <si>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</si>
  <si>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</si>
  <si>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</si>
  <si>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</si>
  <si>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</si>
  <si>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</si>
  <si>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</si>
  <si>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</si>
  <si>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</si>
  <si>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</si>
  <si>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</si>
  <si>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</si>
  <si>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</si>
  <si>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</si>
  <si>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</si>
  <si>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</si>
  <si>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</si>
  <si>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</si>
  <si>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</si>
  <si>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</si>
  <si>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</si>
  <si>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</si>
  <si>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</si>
  <si>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</si>
  <si>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</si>
  <si>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</si>
  <si>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</si>
  <si>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</si>
  <si>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</si>
  <si>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</si>
  <si>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</si>
  <si>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</si>
  <si>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</si>
  <si>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</si>
  <si>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</si>
  <si>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</si>
  <si>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</si>
  <si>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</si>
  <si>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</si>
  <si>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</si>
  <si>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</si>
  <si>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</si>
  <si>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</si>
  <si>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</si>
  <si>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</si>
  <si>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</si>
  <si>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</si>
  <si>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</si>
  <si>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</si>
  <si>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</si>
  <si>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</si>
  <si>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</si>
  <si>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</si>
  <si>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</si>
  <si>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</si>
  <si>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</si>
  <si>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</si>
  <si>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</si>
  <si>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</si>
  <si>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</si>
  <si>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</si>
  <si>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</si>
  <si>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</si>
  <si>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</si>
  <si>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</si>
  <si>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</si>
  <si>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</si>
  <si>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</si>
  <si>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</si>
  <si>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</si>
  <si>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</si>
  <si>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</si>
  <si>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</si>
  <si>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</si>
  <si>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</si>
  <si>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</si>
  <si>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</si>
  <si>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</si>
  <si>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</si>
  <si>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</si>
  <si>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</si>
  <si>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</si>
  <si>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</si>
  <si>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</si>
  <si>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</si>
  <si>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</si>
  <si>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</si>
  <si>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</si>
  <si>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</si>
  <si>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</si>
  <si>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</si>
  <si>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</si>
  <si>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</si>
  <si>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</si>
  <si>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</si>
  <si>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</si>
  <si>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</si>
  <si>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</si>
  <si>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</si>
  <si>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</si>
  <si>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</si>
  <si>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</si>
  <si>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</si>
  <si>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</si>
  <si>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</si>
  <si>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</si>
  <si>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</si>
  <si>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</si>
  <si>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</si>
  <si>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</si>
  <si>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</si>
  <si>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</si>
  <si>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</si>
  <si>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</si>
  <si>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</si>
  <si>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</si>
  <si>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</si>
  <si>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</si>
  <si>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</si>
  <si>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</si>
  <si>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</si>
  <si>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</si>
  <si>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</si>
  <si>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</si>
  <si>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</si>
  <si>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</si>
  <si>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</si>
  <si>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</si>
  <si>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</si>
  <si>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</si>
  <si>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</si>
  <si>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</si>
  <si>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</si>
  <si>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</si>
  <si>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</si>
  <si>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</si>
  <si>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</si>
  <si>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</si>
  <si>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</si>
  <si>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</si>
  <si>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</si>
  <si>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</si>
  <si>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</si>
  <si>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</si>
  <si>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</si>
  <si>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</si>
  <si>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</si>
  <si>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</si>
  <si>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</si>
  <si>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</si>
  <si>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</si>
  <si>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</si>
  <si>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</si>
  <si>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</si>
  <si>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</si>
  <si>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</si>
  <si>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</si>
  <si>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</si>
  <si>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</si>
  <si>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</si>
  <si>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</si>
  <si>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</si>
  <si>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</si>
  <si>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</si>
  <si>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</si>
  <si>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</si>
  <si>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</si>
  <si>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</si>
  <si>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</si>
  <si>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</si>
  <si>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</si>
  <si>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</si>
  <si>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</si>
  <si>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</si>
  <si>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</si>
  <si>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</si>
  <si>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</si>
  <si>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</si>
  <si>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</si>
  <si>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</si>
  <si>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</si>
  <si>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</si>
  <si>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</si>
  <si>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</si>
  <si>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</si>
  <si>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</si>
  <si>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</si>
  <si>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</si>
  <si>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</si>
  <si>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</si>
  <si>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</si>
  <si>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</si>
  <si>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</si>
  <si>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</si>
  <si>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</si>
  <si>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</si>
  <si>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</si>
  <si>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</si>
  <si>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</si>
  <si>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</si>
  <si>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</si>
  <si>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</si>
  <si>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</si>
  <si>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</si>
  <si>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</si>
  <si>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</si>
  <si>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</si>
  <si>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</si>
  <si>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</si>
  <si>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</si>
  <si>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</si>
  <si>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</si>
  <si>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</si>
  <si>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</si>
  <si>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</si>
  <si>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</si>
  <si>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</si>
  <si>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</si>
  <si>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</si>
  <si>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</si>
  <si>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</si>
  <si>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</si>
  <si>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</si>
  <si>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</si>
  <si>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</si>
  <si>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</si>
  <si>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</si>
  <si>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</si>
  <si>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</si>
  <si>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</si>
  <si>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</si>
  <si>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</si>
  <si>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</si>
  <si>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</si>
  <si>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</si>
  <si>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</si>
  <si>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</si>
  <si>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</si>
  <si>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</si>
  <si>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</si>
  <si>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</si>
  <si>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</si>
  <si>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</si>
  <si>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</si>
  <si>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</si>
  <si>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</si>
  <si>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</si>
  <si>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</si>
  <si>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</si>
  <si>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</si>
  <si>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</si>
  <si>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</si>
  <si>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</si>
  <si>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</si>
  <si>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</si>
  <si>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</si>
  <si>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</si>
  <si>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</si>
  <si>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</si>
  <si>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</si>
  <si>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</si>
  <si>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</si>
  <si>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</si>
  <si>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</si>
  <si>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</si>
  <si>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</si>
  <si>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</si>
  <si>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</si>
  <si>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</si>
  <si>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</si>
  <si>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</si>
  <si>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</si>
  <si>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</si>
  <si>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</si>
  <si>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</si>
  <si>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</si>
  <si>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</si>
  <si>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</si>
  <si>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</si>
  <si>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</si>
  <si>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</si>
  <si>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</si>
  <si>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</si>
  <si>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</si>
  <si>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</si>
  <si>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</si>
  <si>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</si>
  <si>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</si>
  <si>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</si>
  <si>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</si>
  <si>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</si>
  <si>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</si>
  <si>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</si>
  <si>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</si>
  <si>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</si>
  <si>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</si>
  <si>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</si>
  <si>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</si>
  <si>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</si>
  <si>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</si>
  <si>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</si>
  <si>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</si>
  <si>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</si>
  <si>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</si>
  <si>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</si>
  <si>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</si>
  <si>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</si>
  <si>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</si>
  <si>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</si>
  <si>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</si>
  <si>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</si>
  <si>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</si>
  <si>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</si>
  <si>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</si>
  <si>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</si>
  <si>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</si>
  <si>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</si>
  <si>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</si>
  <si>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</si>
  <si>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</si>
  <si>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</si>
  <si>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</si>
  <si>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</si>
  <si>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</si>
  <si>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</si>
  <si>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</si>
  <si>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</si>
  <si>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</si>
  <si>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</si>
  <si>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</si>
  <si>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</si>
  <si>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</si>
  <si>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</si>
  <si>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</si>
  <si>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</si>
  <si>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</si>
  <si>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</si>
  <si>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</si>
  <si>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</si>
  <si>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</si>
  <si>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</si>
  <si>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</si>
  <si>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</si>
  <si>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</si>
  <si>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</si>
  <si>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</si>
  <si>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</si>
  <si>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</si>
  <si>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</si>
  <si>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</si>
  <si>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</si>
  <si>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</si>
  <si>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</si>
  <si>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</si>
  <si>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</si>
  <si>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</si>
  <si>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</si>
  <si>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</si>
  <si>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</si>
  <si>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</si>
  <si>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</si>
  <si>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</si>
  <si>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</si>
  <si>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</si>
  <si>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</si>
  <si>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</si>
  <si>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</si>
  <si>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</si>
  <si>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</si>
  <si>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</si>
  <si>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</si>
  <si>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</si>
  <si>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</si>
  <si>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</si>
  <si>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</si>
  <si>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</si>
  <si>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</si>
  <si>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</si>
  <si>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</si>
  <si>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</si>
  <si>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</si>
  <si>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</si>
  <si>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</si>
  <si>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</si>
  <si>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</si>
  <si>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</si>
  <si>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</si>
  <si>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</si>
  <si>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</si>
  <si>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</si>
  <si>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</si>
  <si>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</si>
  <si>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</si>
  <si>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</si>
  <si>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</si>
  <si>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</si>
  <si>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</si>
  <si>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</si>
  <si>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</si>
  <si>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</si>
  <si>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</si>
  <si>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</si>
  <si>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</si>
  <si>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</si>
  <si>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</si>
  <si>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</si>
  <si>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</si>
  <si>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</si>
  <si>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</si>
  <si>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</si>
  <si>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</si>
  <si>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</si>
  <si>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</si>
  <si>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</si>
  <si>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</si>
  <si>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</si>
  <si>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</si>
  <si>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</si>
  <si>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</si>
  <si>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</si>
  <si>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</si>
  <si>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</si>
  <si>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</si>
  <si>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</si>
  <si>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</si>
  <si>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</si>
  <si>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</si>
  <si>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</si>
  <si>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</si>
  <si>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</si>
  <si>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</si>
  <si>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</si>
  <si>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</si>
  <si>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</si>
  <si>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</si>
  <si>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</si>
  <si>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</si>
  <si>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</si>
  <si>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</si>
  <si>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</si>
  <si>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</si>
  <si>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</si>
  <si>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</si>
  <si>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</si>
  <si>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</si>
  <si>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</si>
  <si>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</si>
  <si>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</si>
  <si>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</si>
  <si>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</si>
  <si>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</si>
  <si>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</si>
  <si>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</si>
  <si>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</si>
  <si>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</si>
  <si>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</si>
  <si>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</si>
  <si>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</si>
  <si>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</si>
  <si>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</si>
  <si>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</si>
  <si>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</si>
  <si>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</si>
  <si>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</si>
  <si>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</si>
  <si>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</si>
  <si>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</si>
  <si>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</si>
  <si>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</si>
  <si>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</si>
  <si>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</si>
  <si>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</si>
  <si>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</si>
  <si>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</si>
  <si>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</si>
  <si>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</si>
  <si>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</si>
  <si>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</si>
  <si>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</si>
  <si>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</si>
  <si>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</si>
  <si>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</si>
  <si>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</si>
  <si>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</si>
  <si>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</si>
  <si>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</si>
  <si>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</si>
  <si>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</si>
  <si>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</si>
  <si>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</si>
  <si>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</si>
  <si>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</si>
  <si>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</si>
  <si>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</si>
  <si>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</si>
  <si>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</si>
  <si>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</si>
  <si>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</si>
  <si>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</si>
  <si>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</si>
  <si>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</si>
  <si>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</si>
  <si>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</si>
  <si>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</si>
  <si>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</si>
  <si>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</si>
  <si>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</si>
  <si>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</si>
  <si>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</si>
  <si>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</si>
  <si>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</si>
  <si>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</si>
  <si>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</si>
  <si>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</si>
  <si>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</si>
  <si>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</si>
  <si>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</si>
  <si>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</si>
  <si>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</si>
  <si>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</si>
  <si>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</si>
  <si>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</si>
  <si>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</si>
  <si>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</si>
  <si>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</si>
  <si>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</si>
  <si>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</si>
  <si>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</si>
  <si>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</si>
  <si>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</si>
  <si>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</si>
  <si>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</si>
  <si>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</si>
  <si>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</si>
  <si>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</si>
  <si>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</si>
  <si>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</si>
  <si>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</si>
  <si>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</si>
  <si>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</si>
  <si>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</si>
  <si>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</si>
  <si>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</si>
  <si>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</si>
  <si>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</si>
  <si>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</si>
  <si>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</si>
  <si>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</si>
  <si>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</si>
  <si>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</si>
  <si>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</si>
  <si>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</si>
  <si>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</si>
  <si>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</si>
  <si>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</si>
  <si>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</si>
  <si>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</si>
  <si>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</si>
  <si>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</si>
  <si>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</si>
  <si>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</si>
  <si>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</si>
  <si>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</si>
  <si>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</si>
  <si>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</si>
  <si>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</si>
  <si>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</si>
  <si>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</si>
  <si>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</si>
  <si>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</si>
  <si>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</si>
  <si>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</si>
  <si>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</si>
  <si>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</si>
  <si>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</si>
  <si>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</si>
  <si>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</si>
  <si>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</si>
  <si>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</si>
  <si>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</si>
  <si>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</si>
  <si>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</si>
  <si>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</si>
  <si>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</si>
  <si>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</si>
  <si>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</si>
  <si>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</si>
  <si>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</si>
  <si>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</si>
  <si>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</si>
  <si>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</si>
  <si>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</si>
  <si>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</si>
  <si>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</si>
  <si>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</si>
  <si>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</si>
  <si>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</si>
  <si>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</si>
  <si>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</si>
  <si>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</si>
  <si>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</si>
  <si>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</si>
  <si>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</si>
  <si>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</si>
  <si>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</si>
  <si>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</si>
  <si>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</si>
  <si>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</si>
  <si>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</si>
  <si>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</si>
  <si>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</si>
  <si>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</si>
  <si>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</si>
  <si>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</si>
  <si>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</si>
  <si>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</si>
  <si>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</si>
  <si>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</si>
  <si>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</si>
  <si>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</si>
  <si>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</si>
  <si>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</si>
  <si>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</si>
  <si>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</si>
  <si>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</si>
  <si>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</si>
  <si>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</si>
  <si>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</si>
  <si>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</si>
  <si>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</si>
  <si>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</si>
  <si>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</si>
  <si>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</si>
  <si>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</si>
  <si>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</si>
  <si>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</si>
  <si>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</si>
  <si>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</si>
  <si>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</si>
  <si>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</si>
  <si>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</si>
  <si>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</si>
  <si>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</si>
  <si>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</si>
  <si>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</si>
  <si>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</si>
  <si>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</si>
  <si>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</si>
  <si>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</si>
  <si>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</si>
  <si>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</si>
  <si>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</si>
  <si>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</si>
  <si>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</si>
  <si>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</si>
  <si>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</si>
  <si>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</si>
  <si>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</si>
  <si>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</si>
  <si>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</si>
  <si>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</si>
  <si>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</si>
  <si>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</si>
  <si>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</si>
  <si>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</si>
  <si>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</si>
  <si>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</si>
  <si>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</si>
  <si>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</si>
  <si>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</si>
  <si>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</si>
  <si>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</si>
  <si>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</si>
  <si>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</si>
  <si>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</si>
  <si>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</si>
  <si>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</si>
  <si>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</si>
  <si>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</si>
  <si>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</si>
  <si>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</si>
  <si>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</si>
  <si>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</si>
  <si>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</si>
  <si>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</si>
  <si>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</si>
  <si>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</si>
  <si>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</si>
  <si>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</si>
  <si>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</si>
  <si>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</si>
  <si>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</si>
  <si>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</si>
  <si>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</si>
  <si>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</si>
  <si>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</si>
  <si>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</si>
  <si>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</si>
  <si>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</si>
  <si>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</si>
  <si>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</si>
  <si>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</si>
  <si>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</si>
  <si>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</si>
  <si>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</si>
  <si>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</si>
  <si>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</si>
  <si>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</si>
  <si>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</si>
  <si>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</si>
  <si>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</si>
  <si>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</si>
  <si>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</si>
  <si>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</si>
  <si>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</si>
  <si>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</si>
  <si>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</si>
  <si>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</si>
  <si>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</si>
  <si>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</si>
  <si>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</si>
  <si>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</si>
  <si>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</si>
  <si>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</si>
  <si>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</si>
  <si>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</si>
  <si>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</si>
  <si>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</si>
  <si>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</si>
  <si>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</si>
  <si>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</si>
  <si>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</si>
  <si>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</si>
  <si>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</si>
  <si>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</si>
  <si>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</si>
  <si>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</si>
  <si>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</si>
  <si>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</si>
  <si>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</si>
  <si>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</si>
  <si>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</si>
  <si>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</si>
  <si>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</si>
  <si>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</si>
  <si>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</si>
  <si>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</si>
  <si>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</si>
  <si>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</si>
  <si>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</si>
  <si>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</si>
  <si>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</si>
  <si>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</si>
  <si>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</si>
  <si>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</si>
  <si>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</si>
  <si>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</si>
  <si>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</si>
  <si>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</si>
  <si>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</si>
  <si>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</si>
  <si>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</si>
  <si>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</si>
  <si>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</si>
  <si>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</si>
  <si>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</si>
  <si>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</si>
  <si>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</si>
  <si>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</si>
  <si>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</si>
  <si>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</si>
  <si>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</si>
  <si>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</si>
  <si>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</si>
  <si>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</si>
  <si>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</si>
  <si>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</si>
  <si>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</si>
  <si>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</si>
  <si>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</si>
  <si>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</si>
  <si>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</si>
  <si>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</si>
  <si>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</si>
  <si>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</si>
  <si>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</si>
  <si>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</si>
  <si>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</si>
  <si>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</si>
  <si>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</si>
  <si>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</si>
  <si>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</si>
  <si>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</si>
  <si>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</si>
  <si>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</si>
  <si>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</si>
  <si>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</si>
  <si>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</si>
  <si>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</si>
  <si>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</si>
  <si>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</si>
  <si>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</si>
  <si>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</si>
  <si>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</si>
  <si>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</si>
  <si>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</si>
  <si>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</si>
  <si>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</si>
  <si>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</si>
  <si>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</si>
  <si>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</si>
  <si>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</si>
  <si>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</si>
  <si>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</si>
  <si>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</si>
  <si>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</si>
  <si>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</si>
  <si>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</si>
  <si>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</si>
  <si>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</si>
  <si>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</si>
  <si>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</si>
  <si>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</si>
  <si>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</si>
  <si>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</si>
  <si>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</si>
  <si>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</si>
  <si>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</si>
  <si>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</si>
  <si>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</si>
  <si>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</si>
  <si>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</si>
  <si>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</si>
  <si>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</si>
  <si>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</si>
  <si>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</si>
  <si>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</si>
  <si>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</si>
  <si>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</si>
  <si>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</si>
  <si>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</si>
  <si>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</si>
  <si>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</si>
  <si>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</si>
  <si>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</si>
  <si>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</si>
  <si>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</si>
  <si>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</si>
  <si>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</si>
  <si>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</si>
  <si>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</si>
  <si>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</si>
  <si>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</si>
  <si>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</si>
  <si>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</si>
  <si>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</si>
  <si>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</si>
  <si>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</si>
  <si>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</si>
  <si>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</si>
  <si>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</si>
  <si>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</si>
  <si>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</si>
  <si>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</si>
  <si>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</si>
  <si>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</si>
  <si>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</si>
  <si>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</si>
  <si>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</si>
  <si>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</si>
  <si>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</si>
  <si>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</si>
  <si>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</si>
  <si>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</si>
  <si>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</si>
  <si>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</si>
  <si>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</si>
  <si>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</si>
  <si>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</si>
  <si>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</si>
  <si>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</si>
  <si>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</si>
  <si>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</si>
  <si>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</si>
  <si>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</si>
  <si>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</si>
  <si>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</si>
  <si>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</si>
  <si>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</si>
  <si>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</si>
  <si>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</si>
  <si>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</si>
  <si>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</si>
  <si>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</si>
  <si>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</si>
  <si>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</si>
  <si>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</si>
  <si>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</si>
  <si>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</si>
  <si>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</si>
  <si>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</si>
  <si>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</si>
  <si>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</si>
  <si>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</si>
  <si>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</si>
  <si>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</si>
  <si>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</si>
  <si>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</si>
  <si>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</si>
  <si>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</si>
  <si>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</si>
  <si>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</si>
  <si>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</si>
  <si>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</si>
  <si>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</si>
  <si>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</si>
  <si>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</si>
  <si>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</si>
  <si>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</si>
  <si>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</si>
  <si>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</si>
  <si>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</si>
  <si>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</si>
  <si>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</si>
  <si>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</si>
  <si>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</si>
  <si>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</si>
  <si>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</si>
  <si>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</si>
  <si>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</si>
  <si>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</si>
  <si>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</si>
  <si>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</si>
  <si>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</si>
  <si>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</si>
  <si>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</si>
  <si>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</si>
  <si>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</si>
  <si>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</si>
  <si>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</si>
  <si>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</si>
  <si>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</si>
  <si>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</si>
  <si>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</si>
  <si>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</si>
  <si>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</si>
  <si>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</si>
  <si>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</si>
  <si>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</si>
  <si>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</si>
  <si>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</si>
  <si>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</si>
  <si>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</si>
  <si>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</si>
  <si>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</si>
  <si>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</si>
  <si>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</si>
  <si>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</si>
  <si>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</si>
  <si>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</si>
  <si>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</si>
  <si>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</si>
  <si>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</si>
  <si>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</si>
  <si>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</si>
  <si>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</si>
  <si>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</si>
  <si>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</si>
  <si>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</si>
  <si>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</si>
  <si>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</si>
  <si>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</si>
  <si>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</si>
  <si>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</si>
  <si>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</si>
  <si>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</si>
  <si>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</si>
  <si>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</si>
  <si>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</si>
  <si>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</si>
  <si>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</si>
  <si>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</si>
  <si>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</si>
  <si>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</si>
  <si>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</si>
  <si>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</si>
  <si>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</si>
  <si>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</si>
  <si>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</si>
  <si>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</si>
  <si>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</si>
  <si>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</si>
  <si>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</si>
  <si>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</si>
  <si>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</si>
  <si>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</si>
  <si>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</si>
  <si>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</si>
  <si>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</si>
  <si>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</si>
  <si>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</si>
  <si>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</si>
  <si>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</si>
  <si>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</si>
  <si>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</si>
  <si>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</si>
  <si>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</si>
  <si>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</si>
  <si>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</si>
  <si>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</si>
  <si>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</si>
  <si>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</si>
  <si>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</si>
  <si>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</si>
  <si>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</si>
  <si>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</si>
  <si>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</si>
  <si>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</si>
  <si>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</si>
  <si>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</si>
  <si>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</si>
  <si>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</si>
  <si>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</si>
  <si>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</si>
  <si>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</si>
  <si>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</si>
  <si>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</si>
  <si>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</si>
  <si>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</si>
  <si>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</si>
  <si>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</si>
  <si>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</si>
  <si>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</si>
  <si>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</si>
  <si>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</si>
  <si>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</si>
  <si>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</si>
  <si>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</si>
  <si>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</si>
  <si>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</si>
  <si>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</si>
  <si>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</si>
  <si>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</si>
  <si>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</si>
  <si>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</si>
  <si>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</si>
  <si>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</si>
  <si>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</si>
  <si>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</si>
  <si>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</si>
  <si>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</si>
  <si>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</si>
  <si>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</si>
  <si>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</si>
  <si>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</si>
  <si>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</si>
  <si>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</si>
  <si>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</si>
  <si>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</si>
  <si>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</si>
  <si>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</si>
  <si>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</si>
  <si>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</si>
  <si>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</si>
  <si>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</si>
  <si>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</si>
  <si>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</si>
  <si>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</si>
  <si>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</si>
  <si>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</si>
  <si>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</si>
  <si>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</si>
  <si>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</si>
  <si>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</si>
  <si>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</si>
  <si>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</si>
  <si>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</si>
  <si>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</si>
  <si>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</si>
  <si>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</si>
  <si>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</si>
  <si>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</si>
  <si>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</si>
  <si>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</si>
  <si>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</si>
  <si>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</si>
  <si>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</si>
  <si>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</si>
  <si>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</si>
  <si>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</si>
  <si>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</si>
  <si>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</si>
  <si>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</si>
  <si>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</si>
  <si>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</si>
  <si>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</si>
  <si>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</si>
  <si>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</si>
  <si>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</si>
  <si>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</si>
  <si>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</si>
  <si>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</si>
  <si>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</si>
  <si>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</si>
  <si>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</si>
  <si>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</si>
  <si>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</si>
  <si>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</si>
  <si>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</si>
  <si>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</si>
  <si>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</si>
  <si>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</si>
  <si>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</si>
  <si>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</si>
  <si>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</si>
  <si>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</si>
  <si>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</si>
  <si>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</si>
  <si>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</si>
  <si>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</si>
  <si>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</si>
  <si>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</si>
  <si>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</si>
  <si>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</si>
  <si>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</si>
  <si>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</si>
  <si>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</si>
  <si>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</si>
  <si>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</si>
  <si>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</si>
  <si>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</si>
  <si>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</si>
  <si>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</si>
  <si>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</si>
  <si>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</si>
  <si>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</si>
  <si>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</si>
  <si>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</si>
  <si>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</si>
  <si>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</si>
  <si>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</si>
  <si>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</si>
  <si>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</si>
  <si>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</si>
  <si>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</si>
  <si>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</si>
  <si>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</si>
  <si>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</si>
  <si>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</si>
  <si>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</si>
  <si>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</si>
  <si>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</si>
  <si>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</si>
  <si>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</si>
  <si>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</si>
  <si>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</si>
  <si>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</si>
  <si>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</si>
  <si>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</si>
  <si>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</si>
  <si>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</si>
  <si>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</si>
  <si>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</si>
  <si>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</si>
  <si>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</si>
  <si>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</si>
  <si>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</si>
  <si>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</si>
  <si>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</si>
  <si>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</si>
  <si>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</si>
  <si>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</si>
  <si>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</si>
  <si>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</si>
  <si>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</si>
  <si>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</si>
  <si>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</si>
  <si>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</si>
  <si>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</si>
  <si>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</si>
  <si>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</si>
  <si>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</si>
  <si>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</si>
  <si>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</si>
  <si>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</si>
  <si>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</si>
  <si>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</si>
  <si>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</si>
  <si>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</si>
  <si>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</si>
  <si>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</si>
  <si>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</si>
  <si>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</si>
  <si>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</si>
  <si>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</si>
  <si>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</si>
  <si>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</si>
  <si>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</si>
  <si>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</si>
  <si>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</si>
  <si>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</si>
  <si>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</si>
  <si>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</si>
  <si>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</si>
  <si>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</si>
  <si>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</si>
  <si>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</si>
  <si>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</si>
  <si>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</si>
  <si>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</si>
  <si>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</si>
  <si>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</si>
  <si>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</si>
  <si>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</si>
  <si>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</si>
  <si>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</si>
  <si>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</si>
  <si>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</si>
  <si>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</si>
  <si>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</si>
  <si>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</si>
  <si>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</si>
  <si>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</si>
  <si>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</si>
  <si>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</si>
  <si>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</si>
  <si>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</si>
  <si>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</si>
  <si>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</si>
  <si>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</si>
  <si>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</si>
  <si>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</si>
  <si>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</si>
  <si>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</si>
  <si>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</si>
  <si>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</si>
  <si>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</si>
  <si>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</si>
  <si>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</si>
  <si>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</si>
  <si>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</si>
  <si>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</si>
  <si>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</si>
  <si>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</si>
  <si>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</si>
  <si>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</si>
  <si>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</si>
  <si>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</si>
  <si>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</si>
  <si>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</si>
  <si>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</si>
  <si>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</si>
  <si>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</si>
  <si>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</si>
  <si>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</si>
  <si>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</si>
  <si>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</si>
  <si>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</si>
  <si>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</si>
  <si>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</si>
  <si>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</si>
  <si>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</si>
  <si>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</si>
  <si>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</si>
  <si>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</si>
  <si>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</si>
  <si>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</si>
  <si>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</si>
  <si>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</si>
  <si>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</si>
  <si>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</si>
  <si>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</si>
  <si>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</si>
  <si>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</si>
  <si>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</si>
  <si>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</si>
  <si>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</si>
  <si>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</si>
  <si>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</si>
  <si>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</si>
  <si>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</si>
  <si>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</si>
  <si>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</si>
  <si>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</si>
  <si>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</si>
  <si>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</si>
  <si>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</si>
  <si>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</si>
  <si>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</si>
  <si>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</si>
  <si>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</si>
  <si>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</si>
  <si>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</si>
  <si>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</si>
  <si>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</si>
  <si>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</si>
  <si>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</si>
  <si>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</si>
  <si>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</si>
  <si>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</si>
  <si>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</si>
  <si>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</si>
  <si>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</si>
  <si>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</si>
  <si>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</si>
  <si>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</si>
  <si>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</si>
  <si>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</si>
  <si>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</si>
  <si>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</si>
  <si>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</si>
  <si>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</si>
  <si>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</si>
  <si>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</si>
  <si>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</si>
  <si>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</si>
  <si>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</si>
  <si>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</si>
  <si>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</si>
  <si>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</si>
  <si>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</si>
  <si>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</si>
  <si>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</si>
  <si>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</si>
  <si>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</si>
  <si>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</si>
  <si>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</si>
  <si>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</si>
  <si>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</si>
  <si>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</si>
  <si>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</si>
  <si>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</si>
  <si>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</si>
  <si>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</si>
  <si>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</si>
  <si>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</si>
  <si>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</si>
  <si>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</si>
  <si>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</si>
  <si>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</si>
  <si>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</si>
  <si>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</si>
  <si>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</si>
  <si>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</si>
  <si>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</si>
  <si>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</si>
  <si>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</si>
  <si>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</si>
  <si>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</si>
  <si>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</si>
  <si>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</si>
  <si>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</si>
  <si>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</si>
  <si>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</si>
  <si>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</si>
  <si>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</si>
  <si>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</si>
  <si>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</si>
  <si>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</si>
  <si>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</si>
  <si>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</si>
  <si>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</si>
  <si>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</si>
  <si>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</si>
  <si>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</si>
  <si>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</si>
  <si>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</si>
  <si>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</si>
  <si>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</si>
  <si>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</si>
  <si>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</si>
  <si>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</si>
  <si>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</si>
  <si>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</si>
  <si>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</si>
  <si>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</si>
  <si>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</si>
  <si>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</si>
  <si>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</si>
  <si>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</si>
  <si>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</si>
  <si>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</si>
  <si>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</si>
  <si>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</si>
  <si>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</si>
  <si>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</si>
  <si>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</si>
  <si>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</si>
  <si>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</si>
  <si>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</si>
  <si>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</si>
  <si>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</si>
  <si>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</si>
  <si>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</si>
  <si>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</si>
  <si>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</si>
  <si>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</si>
  <si>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</si>
  <si>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</si>
  <si>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</si>
  <si>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</si>
  <si>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</si>
  <si>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</si>
  <si>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</si>
  <si>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</si>
  <si>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</si>
  <si>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</si>
  <si>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</si>
  <si>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</si>
  <si>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</si>
  <si>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</si>
  <si>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</si>
  <si>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</si>
  <si>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</si>
  <si>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</si>
  <si>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</si>
  <si>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</si>
  <si>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</si>
  <si>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</si>
  <si>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</si>
  <si>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</si>
  <si>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</si>
  <si>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</si>
  <si>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</si>
  <si>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</si>
  <si>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</si>
  <si>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</si>
  <si>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</si>
  <si>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</si>
  <si>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</si>
  <si>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</si>
  <si>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</si>
  <si>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</si>
  <si>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</si>
  <si>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</si>
  <si>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</si>
  <si>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</si>
  <si>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</si>
  <si>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</si>
  <si>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</si>
  <si>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</si>
  <si>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</si>
  <si>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</si>
  <si>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</si>
  <si>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</si>
  <si>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</si>
  <si>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</si>
  <si>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</si>
  <si>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</si>
  <si>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</si>
  <si>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</si>
  <si>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</si>
  <si>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</si>
  <si>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</si>
  <si>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</si>
  <si>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</si>
  <si>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</si>
  <si>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</si>
  <si>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</si>
  <si>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</si>
  <si>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</si>
  <si>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</si>
  <si>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</si>
  <si>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</si>
  <si>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</si>
  <si>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</si>
  <si>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</si>
  <si>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</si>
  <si>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</si>
  <si>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</si>
  <si>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</si>
  <si>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</si>
  <si>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</si>
  <si>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</si>
  <si>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</si>
  <si>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</si>
  <si>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</si>
  <si>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</si>
  <si>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</si>
  <si>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</si>
  <si>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</si>
  <si>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</si>
  <si>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</si>
  <si>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</si>
  <si>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</si>
  <si>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</si>
  <si>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</si>
  <si>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</si>
  <si>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</si>
  <si>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</si>
  <si>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</si>
  <si>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</si>
  <si>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</si>
  <si>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</si>
  <si>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</si>
  <si>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</si>
  <si>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</si>
  <si>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</si>
  <si>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</si>
  <si>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</si>
  <si>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</si>
  <si>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</si>
  <si>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</si>
  <si>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</si>
  <si>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</si>
  <si>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</si>
  <si>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</si>
  <si>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</si>
  <si>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</si>
  <si>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</si>
  <si>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</si>
  <si>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</si>
  <si>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</si>
  <si>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</si>
  <si>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</si>
  <si>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</si>
  <si>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</si>
  <si>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</si>
  <si>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</si>
  <si>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</si>
  <si>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</si>
  <si>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</si>
  <si>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</si>
  <si>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</si>
  <si>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</si>
  <si>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</si>
  <si>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</si>
  <si>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</si>
  <si>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</si>
  <si>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</si>
  <si>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</si>
  <si>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</si>
  <si>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</si>
  <si>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</si>
  <si>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</si>
  <si>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</si>
  <si>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</si>
  <si>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</si>
  <si>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</si>
  <si>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</si>
  <si>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</si>
  <si>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</si>
  <si>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</si>
  <si>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</si>
  <si>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</si>
  <si>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</si>
  <si>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</si>
  <si>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</si>
  <si>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</si>
  <si>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</si>
  <si>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</si>
  <si>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</si>
  <si>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</si>
  <si>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</si>
  <si>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</si>
  <si>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</si>
  <si>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</si>
  <si>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</si>
  <si>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</si>
  <si>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</si>
  <si>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</si>
  <si>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</si>
  <si>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</si>
  <si>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</si>
  <si>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</si>
  <si>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</si>
  <si>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</si>
  <si>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</si>
  <si>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</si>
  <si>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</si>
  <si>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</si>
  <si>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</si>
  <si>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</si>
  <si>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</si>
  <si>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</si>
  <si>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</si>
  <si>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</si>
  <si>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</si>
  <si>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</si>
  <si>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</si>
  <si>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</si>
  <si>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</si>
  <si>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</si>
  <si>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</si>
  <si>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</si>
  <si>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</si>
  <si>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</si>
  <si>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</si>
  <si>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</si>
  <si>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</si>
  <si>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</si>
  <si>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</si>
  <si>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</si>
  <si>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</si>
  <si>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</si>
  <si>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</si>
  <si>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</si>
  <si>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</si>
  <si>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</si>
  <si>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</si>
  <si>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</si>
  <si>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</si>
  <si>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</si>
  <si>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</si>
  <si>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</si>
  <si>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</si>
  <si>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</si>
  <si>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</si>
  <si>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</si>
  <si>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</si>
  <si>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</si>
  <si>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</si>
  <si>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</si>
  <si>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</si>
  <si>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</si>
  <si>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</si>
  <si>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</si>
  <si>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</si>
  <si>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</si>
  <si>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</si>
  <si>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</si>
  <si>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</si>
  <si>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</si>
  <si>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</si>
  <si>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</si>
  <si>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</si>
  <si>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</si>
  <si>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</si>
  <si>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</si>
  <si>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</si>
  <si>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</si>
  <si>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</si>
  <si>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</si>
  <si>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</si>
  <si>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</si>
  <si>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</si>
  <si>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</si>
  <si>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</si>
  <si>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</si>
  <si>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</si>
  <si>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</si>
  <si>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</si>
  <si>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</si>
  <si>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</si>
  <si>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</si>
  <si>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</si>
  <si>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</si>
  <si>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</si>
  <si>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</si>
  <si>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</si>
  <si>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</si>
  <si>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</si>
  <si>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</si>
  <si>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</si>
  <si>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</si>
  <si>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</si>
  <si>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</si>
  <si>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</si>
  <si>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</si>
  <si>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</si>
  <si>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</si>
  <si>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</si>
  <si>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</si>
  <si>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</si>
  <si>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</si>
  <si>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</si>
  <si>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</si>
  <si>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</si>
  <si>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</si>
  <si>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</si>
  <si>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</si>
  <si>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</si>
  <si>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</si>
  <si>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</si>
  <si>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</si>
  <si>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</si>
  <si>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</si>
  <si>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</si>
  <si>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</si>
  <si>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</si>
  <si>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</si>
  <si>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</si>
  <si>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</si>
  <si>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</si>
  <si>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</si>
  <si>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</si>
  <si>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</si>
  <si>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</si>
  <si>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</si>
  <si>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</si>
  <si>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</si>
  <si>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</si>
  <si>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</si>
  <si>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</si>
  <si>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</si>
  <si>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</si>
  <si>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</si>
  <si>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</si>
  <si>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</si>
  <si>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</si>
  <si>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</si>
  <si>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</si>
  <si>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</si>
  <si>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</si>
  <si>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</si>
  <si>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</si>
  <si>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</si>
  <si>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</si>
  <si>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</si>
  <si>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</si>
  <si>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</si>
  <si>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</si>
  <si>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</si>
  <si>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</si>
  <si>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</si>
  <si>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</si>
  <si>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</si>
  <si>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</si>
  <si>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</si>
  <si>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</si>
  <si>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</si>
  <si>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</si>
  <si>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</si>
  <si>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</si>
  <si>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</si>
  <si>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</si>
  <si>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</si>
  <si>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</si>
  <si>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</si>
  <si>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</si>
  <si>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</si>
  <si>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</si>
  <si>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</si>
  <si>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</si>
  <si>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</si>
  <si>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</si>
  <si>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</si>
  <si>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</si>
  <si>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</si>
  <si>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</si>
  <si>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</si>
  <si>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</si>
  <si>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</si>
  <si>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</si>
  <si>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</si>
  <si>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</si>
  <si>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</si>
  <si>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</si>
  <si>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</si>
  <si>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</si>
  <si>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</si>
  <si>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</si>
  <si>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</si>
  <si>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</si>
  <si>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</si>
  <si>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</si>
  <si>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</si>
  <si>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</si>
  <si>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</si>
  <si>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</si>
  <si>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</si>
  <si>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</si>
  <si>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</si>
  <si>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</si>
  <si>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</si>
  <si>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</si>
  <si>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</si>
  <si>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</si>
  <si>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</si>
  <si>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</si>
  <si>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</si>
  <si>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</si>
  <si>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</si>
  <si>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</si>
  <si>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</si>
  <si>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</si>
  <si>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</si>
  <si>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</si>
  <si>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</si>
  <si>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</si>
  <si>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</si>
  <si>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</si>
  <si>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</si>
  <si>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</si>
  <si>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</si>
  <si>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</si>
  <si>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</si>
  <si>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</si>
  <si>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</si>
  <si>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</si>
  <si>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</si>
  <si>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</si>
  <si>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</si>
  <si>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</si>
  <si>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</si>
  <si>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</si>
  <si>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</si>
  <si>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</si>
  <si>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</si>
  <si>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</si>
  <si>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</si>
  <si>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</si>
  <si>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</si>
  <si>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</si>
  <si>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</si>
  <si>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</si>
  <si>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</si>
  <si>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</si>
  <si>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</si>
  <si>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</si>
  <si>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</si>
  <si>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</si>
  <si>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</si>
  <si>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</si>
  <si>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</si>
  <si>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</si>
  <si>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</si>
  <si>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</si>
  <si>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</si>
  <si>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</si>
  <si>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</si>
  <si>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</si>
  <si>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</si>
  <si>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</si>
  <si>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</si>
  <si>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</si>
  <si>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</si>
  <si>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</si>
  <si>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</si>
  <si>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</si>
  <si>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</si>
  <si>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</si>
  <si>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</si>
  <si>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</si>
  <si>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</si>
  <si>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</si>
  <si>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</si>
  <si>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</si>
  <si>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</si>
  <si>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</si>
  <si>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</si>
  <si>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</si>
  <si>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</si>
  <si>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</si>
  <si>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</si>
  <si>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</si>
  <si>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</si>
  <si>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</si>
  <si>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</si>
  <si>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</si>
  <si>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</si>
  <si>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</si>
  <si>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</si>
  <si>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</si>
  <si>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</si>
  <si>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</si>
  <si>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</si>
  <si>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</si>
  <si>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</si>
  <si>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</si>
  <si>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</si>
  <si>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</si>
  <si>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</si>
  <si>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</si>
  <si>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</si>
  <si>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</si>
  <si>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</si>
  <si>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</si>
  <si>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</si>
  <si>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</si>
  <si>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</si>
  <si>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</si>
  <si>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</si>
  <si>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</si>
  <si>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</si>
  <si>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</si>
  <si>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</si>
  <si>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</si>
  <si>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</si>
  <si>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</si>
  <si>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</si>
  <si>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</si>
  <si>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</si>
  <si>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</si>
  <si>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</si>
  <si>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</si>
  <si>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</si>
  <si>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</si>
  <si>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</si>
  <si>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</si>
  <si>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</si>
  <si>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</si>
  <si>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</si>
  <si>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</si>
  <si>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</si>
  <si>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</si>
  <si>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</si>
  <si>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</si>
  <si>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</si>
  <si>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</si>
  <si>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</si>
  <si>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</si>
  <si>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</si>
  <si>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</si>
  <si>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</si>
  <si>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</si>
  <si>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</si>
  <si>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</si>
  <si>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</si>
  <si>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</si>
  <si>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</si>
  <si>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</si>
  <si>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</si>
  <si>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</si>
  <si>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</si>
  <si>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</si>
  <si>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</si>
  <si>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</si>
  <si>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</si>
  <si>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</si>
  <si>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</si>
  <si>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</si>
  <si>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</si>
  <si>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</si>
  <si>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</si>
  <si>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</si>
  <si>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</si>
  <si>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</si>
  <si>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</si>
  <si>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</si>
  <si>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</si>
  <si>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</si>
  <si>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</si>
  <si>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</si>
  <si>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</si>
  <si>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</si>
  <si>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</si>
  <si>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</si>
  <si>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</si>
  <si>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</si>
  <si>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</si>
  <si>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</si>
  <si>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</si>
  <si>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</si>
  <si>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</si>
  <si>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</si>
  <si>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</si>
  <si>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</si>
  <si>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</si>
  <si>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</si>
  <si>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</si>
  <si>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</si>
  <si>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</si>
  <si>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</si>
  <si>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</si>
  <si>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</si>
  <si>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</si>
  <si>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</si>
  <si>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</si>
  <si>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</si>
  <si>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</si>
  <si>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</si>
  <si>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</si>
  <si>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</si>
  <si>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</si>
  <si>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</si>
  <si>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</si>
  <si>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</si>
  <si>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</si>
  <si>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</si>
  <si>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</si>
  <si>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</si>
  <si>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</si>
  <si>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</si>
  <si>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</si>
  <si>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</si>
  <si>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</si>
  <si>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</si>
  <si>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</si>
  <si>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</si>
  <si>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</si>
  <si>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</si>
  <si>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</si>
  <si>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</si>
  <si>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</si>
  <si>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</si>
  <si>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</si>
  <si>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</si>
  <si>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</si>
  <si>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</si>
  <si>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</si>
  <si>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</si>
  <si>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</si>
  <si>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</si>
  <si>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</si>
  <si>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</si>
  <si>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</si>
  <si>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</si>
  <si>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</si>
  <si>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</si>
  <si>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</si>
  <si>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</si>
  <si>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</si>
  <si>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</si>
  <si>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</si>
  <si>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</si>
  <si>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</si>
  <si>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</si>
  <si>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</si>
  <si>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</si>
  <si>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</si>
  <si>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</si>
  <si>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</si>
  <si>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</si>
  <si>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</si>
  <si>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</si>
  <si>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</si>
  <si>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</si>
  <si>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</si>
  <si>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</si>
  <si>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</si>
  <si>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</si>
  <si>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</si>
  <si>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</si>
  <si>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</si>
  <si>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</si>
  <si>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</si>
  <si>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</si>
  <si>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</si>
  <si>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</si>
  <si>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</si>
  <si>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</si>
  <si>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</si>
  <si>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</si>
  <si>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</si>
  <si>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</si>
  <si>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</si>
  <si>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</si>
  <si>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</si>
  <si>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</si>
  <si>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</si>
  <si>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</si>
  <si>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</si>
  <si>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</si>
  <si>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</si>
  <si>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</si>
  <si>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</si>
  <si>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</si>
  <si>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</si>
  <si>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</si>
  <si>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</si>
  <si>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</si>
  <si>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</si>
  <si>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</si>
  <si>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</si>
  <si>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</si>
  <si>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</si>
  <si>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</si>
  <si>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</si>
  <si>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</si>
  <si>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</si>
  <si>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</si>
  <si>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</si>
  <si>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</si>
  <si>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</si>
  <si>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</si>
  <si>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</si>
  <si>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</si>
  <si>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</si>
  <si>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</si>
  <si>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</si>
  <si>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</si>
  <si>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</si>
  <si>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</si>
  <si>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</si>
  <si>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</si>
  <si>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</si>
  <si>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</si>
  <si>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</si>
  <si>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</si>
  <si>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</si>
  <si>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</si>
  <si>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</si>
  <si>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</si>
  <si>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</si>
  <si>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</si>
  <si>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</si>
  <si>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</si>
  <si>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</si>
  <si>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</si>
  <si>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</si>
  <si>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</si>
  <si>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</si>
  <si>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</si>
  <si>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</si>
  <si>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</si>
  <si>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</si>
  <si>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</si>
  <si>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</si>
  <si>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</si>
  <si>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</si>
  <si>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</si>
  <si>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</si>
  <si>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</si>
  <si>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</si>
  <si>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</si>
  <si>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</si>
  <si>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</si>
  <si>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</si>
  <si>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</si>
  <si>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</si>
  <si>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</si>
  <si>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</si>
  <si>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</si>
  <si>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</si>
  <si>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</si>
  <si>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</si>
  <si>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</si>
  <si>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</si>
  <si>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</si>
  <si>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</si>
  <si>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</si>
  <si>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</si>
  <si>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</si>
  <si>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</si>
  <si>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</si>
  <si>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</si>
  <si>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</si>
  <si>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</si>
  <si>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</si>
  <si>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</si>
  <si>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</si>
  <si>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</si>
  <si>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</si>
  <si>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</si>
  <si>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</si>
  <si>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</si>
  <si>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</si>
  <si>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</si>
  <si>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</si>
  <si>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</si>
  <si>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</si>
  <si>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</si>
  <si>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</si>
  <si>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</si>
  <si>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</si>
  <si>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</si>
  <si>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</si>
  <si>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</si>
  <si>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</si>
  <si>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</si>
  <si>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</si>
  <si>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</si>
  <si>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</si>
  <si>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</si>
  <si>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</si>
  <si>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</si>
  <si>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</si>
  <si>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</si>
  <si>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</si>
  <si>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</si>
  <si>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</si>
  <si>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</si>
  <si>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</si>
  <si>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</si>
  <si>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</si>
  <si>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</si>
  <si>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</si>
  <si>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</si>
  <si>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</si>
  <si>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</si>
  <si>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</si>
  <si>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</si>
  <si>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</si>
  <si>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</si>
  <si>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</si>
  <si>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</si>
  <si>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</si>
  <si>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</si>
  <si>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</si>
  <si>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</si>
  <si>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</si>
  <si>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</si>
  <si>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</si>
  <si>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</si>
  <si>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</si>
  <si>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</si>
  <si>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</si>
  <si>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</si>
  <si>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</si>
  <si>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</si>
  <si>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</si>
  <si>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</si>
  <si>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</si>
  <si>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</si>
  <si>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</si>
  <si>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</si>
  <si>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</si>
  <si>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</si>
  <si>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</si>
  <si>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</si>
  <si>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</si>
  <si>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</si>
  <si>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</si>
  <si>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</si>
  <si>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</si>
  <si>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</si>
  <si>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</si>
  <si>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</si>
  <si>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</si>
  <si>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</si>
  <si>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</si>
  <si>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</si>
  <si>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</si>
  <si>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</si>
  <si>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</si>
  <si>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</si>
  <si>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</si>
  <si>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</si>
  <si>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</si>
  <si>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</si>
  <si>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</si>
  <si>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</si>
  <si>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</si>
  <si>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</si>
  <si>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</si>
  <si>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</si>
  <si>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</si>
  <si>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</si>
  <si>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</si>
  <si>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</si>
  <si>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</si>
  <si>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</si>
  <si>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</si>
  <si>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</si>
  <si>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</si>
  <si>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</si>
  <si>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</si>
  <si>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</si>
  <si>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</si>
  <si>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</si>
  <si>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</si>
  <si>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</si>
  <si>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</si>
  <si>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</si>
  <si>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</si>
  <si>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</si>
  <si>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</si>
  <si>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</si>
  <si>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</si>
  <si>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</si>
  <si>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</si>
  <si>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</si>
  <si>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</si>
  <si>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</si>
  <si>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</si>
  <si>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</si>
  <si>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</si>
  <si>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</si>
  <si>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</si>
  <si>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</si>
  <si>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</si>
  <si>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</si>
  <si>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</si>
  <si>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</si>
  <si>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</si>
  <si>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</si>
  <si>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</si>
  <si>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</si>
  <si>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</si>
  <si>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</si>
  <si>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</si>
  <si>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</si>
  <si>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</si>
  <si>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</si>
  <si>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</si>
  <si>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</si>
  <si>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</si>
  <si>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</si>
  <si>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</si>
  <si>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</si>
  <si>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</si>
  <si>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</si>
  <si>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</si>
  <si>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</si>
  <si>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</si>
  <si>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</si>
  <si>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</si>
  <si>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</si>
  <si>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</si>
  <si>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</si>
  <si>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</si>
  <si>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</si>
  <si>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</si>
  <si>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</si>
  <si>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</si>
  <si>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</si>
  <si>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</si>
  <si>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</si>
  <si>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</si>
  <si>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</si>
  <si>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</si>
  <si>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</si>
  <si>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</si>
  <si>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</si>
  <si>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</si>
  <si>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</si>
  <si>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</si>
  <si>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</si>
  <si>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</si>
  <si>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</si>
  <si>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</si>
  <si>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</si>
  <si>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</si>
  <si>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</si>
  <si>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</si>
  <si>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</si>
  <si>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</si>
  <si>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</si>
  <si>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</si>
  <si>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</si>
  <si>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</si>
  <si>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</si>
  <si>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</si>
  <si>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</si>
  <si>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</si>
  <si>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</si>
  <si>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</si>
  <si>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</si>
  <si>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</si>
  <si>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</si>
  <si>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</si>
  <si>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</si>
  <si>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</si>
  <si>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</si>
  <si>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</si>
  <si>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</si>
  <si>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</si>
  <si>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</si>
  <si>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</si>
  <si>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</si>
  <si>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</si>
  <si>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</si>
  <si>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</si>
  <si>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</si>
  <si>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</si>
  <si>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</si>
  <si>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</si>
  <si>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</si>
  <si>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</si>
  <si>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</si>
  <si>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</si>
  <si>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</si>
  <si>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</si>
  <si>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</si>
  <si>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</si>
  <si>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</si>
  <si>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</si>
  <si>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</si>
  <si>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</si>
  <si>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</si>
  <si>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</si>
  <si>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</si>
  <si>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</si>
  <si>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</si>
  <si>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</si>
  <si>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</si>
  <si>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</si>
  <si>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</si>
  <si>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</si>
  <si>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</si>
  <si>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</si>
  <si>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</si>
  <si>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</si>
  <si>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</si>
  <si>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</si>
  <si>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</si>
  <si>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</si>
  <si>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</si>
  <si>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</si>
  <si>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</si>
  <si>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</si>
  <si>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</si>
  <si>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</si>
  <si>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</si>
  <si>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</si>
  <si>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</si>
  <si>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</si>
  <si>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</si>
  <si>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</si>
  <si>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</si>
  <si>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</si>
  <si>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</si>
  <si>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</si>
  <si>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</si>
  <si>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</si>
  <si>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</si>
  <si>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</si>
  <si>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</si>
  <si>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</si>
  <si>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</si>
  <si>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</si>
  <si>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</si>
  <si>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</si>
  <si>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</si>
  <si>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</si>
  <si>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</si>
  <si>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</si>
  <si>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</si>
  <si>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</si>
  <si>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</si>
  <si>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</si>
  <si>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</si>
  <si>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</si>
  <si>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</si>
  <si>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</si>
  <si>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</si>
  <si>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</si>
  <si>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</si>
  <si>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</si>
  <si>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</si>
  <si>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</si>
  <si>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</si>
  <si>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</si>
  <si>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</si>
  <si>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</si>
  <si>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</si>
  <si>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</si>
  <si>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</si>
  <si>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</si>
  <si>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</si>
  <si>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</si>
  <si>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</si>
  <si>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</si>
  <si>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</si>
  <si>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</si>
  <si>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</si>
  <si>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</si>
  <si>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</si>
  <si>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</si>
  <si>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</si>
  <si>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</si>
  <si>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</si>
  <si>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</si>
  <si>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</si>
  <si>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</si>
  <si>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</si>
  <si>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</si>
  <si>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</si>
  <si>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</si>
  <si>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</si>
  <si>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</si>
  <si>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</si>
  <si>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</si>
  <si>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</si>
  <si>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</si>
  <si>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</si>
  <si>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</si>
  <si>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</si>
  <si>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</si>
  <si>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</si>
  <si>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</si>
  <si>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</si>
  <si>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</si>
  <si>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</si>
  <si>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</si>
  <si>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</si>
  <si>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</si>
  <si>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</si>
  <si>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</si>
  <si>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</si>
  <si>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</si>
  <si>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</si>
  <si>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</si>
  <si>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</si>
  <si>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</si>
  <si>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</si>
  <si>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</si>
  <si>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</si>
  <si>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</si>
  <si>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</si>
  <si>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</si>
  <si>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</si>
  <si>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</si>
  <si>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</si>
  <si>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</si>
  <si>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</si>
  <si>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</si>
  <si>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</si>
  <si>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</si>
  <si>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</si>
  <si>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</si>
  <si>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</si>
  <si>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</si>
  <si>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</si>
  <si>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</si>
  <si>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</si>
  <si>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</si>
  <si>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</si>
  <si>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</si>
  <si>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</si>
  <si>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</si>
  <si>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</si>
  <si>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</si>
  <si>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</si>
  <si>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</si>
  <si>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</si>
  <si>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</si>
  <si>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</si>
  <si>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</si>
  <si>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</si>
  <si>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</si>
  <si>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</si>
  <si>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</si>
  <si>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</si>
  <si>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</si>
  <si>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</si>
  <si>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</si>
  <si>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</si>
  <si>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</si>
  <si>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</si>
  <si>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</si>
  <si>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</si>
  <si>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</si>
  <si>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</si>
  <si>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</si>
  <si>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</si>
  <si>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</si>
  <si>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</si>
  <si>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</si>
  <si>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</si>
  <si>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</si>
  <si>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</si>
  <si>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</si>
  <si>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</si>
  <si>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</si>
  <si>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</si>
  <si>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</si>
  <si>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</si>
  <si>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</si>
  <si>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</si>
  <si>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</si>
  <si>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</si>
  <si>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</si>
  <si>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</si>
  <si>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</si>
  <si>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</si>
  <si>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</si>
  <si>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</si>
  <si>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</si>
  <si>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</si>
  <si>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</si>
  <si>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</si>
  <si>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</si>
  <si>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</si>
  <si>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</si>
  <si>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</si>
  <si>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</si>
  <si>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</si>
  <si>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</si>
  <si>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</si>
  <si>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</si>
  <si>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</si>
  <si>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</si>
  <si>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</si>
  <si>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</si>
  <si>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</si>
  <si>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</si>
  <si>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</si>
  <si>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</si>
  <si>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</si>
  <si>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</si>
  <si>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</si>
  <si>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</si>
  <si>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</si>
  <si>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</si>
  <si>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</si>
  <si>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</si>
  <si>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</si>
  <si>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</si>
  <si>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</si>
  <si>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</si>
  <si>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</si>
  <si>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</si>
  <si>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</si>
  <si>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</si>
  <si>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</si>
  <si>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</si>
  <si>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</si>
  <si>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</si>
  <si>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</si>
  <si>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</si>
  <si>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</si>
  <si>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</si>
  <si>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</si>
  <si>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</si>
  <si>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</si>
  <si>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</si>
  <si>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</si>
  <si>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</si>
  <si>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</si>
  <si>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</si>
  <si>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</si>
  <si>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</si>
  <si>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</si>
  <si>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</si>
  <si>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</si>
  <si>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</si>
  <si>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</si>
  <si>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</si>
  <si>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</si>
  <si>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</si>
  <si>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</si>
  <si>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</si>
  <si>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</si>
  <si>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</si>
  <si>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</si>
  <si>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</si>
  <si>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</si>
  <si>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</si>
  <si>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</si>
  <si>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</si>
  <si>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</si>
  <si>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</si>
  <si>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</si>
  <si>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</si>
  <si>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</si>
  <si>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</si>
  <si>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</si>
  <si>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</si>
  <si>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</si>
  <si>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</si>
  <si>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</si>
  <si>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</si>
  <si>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</si>
  <si>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</si>
  <si>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</si>
  <si>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</si>
  <si>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</si>
  <si>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</si>
  <si>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</si>
  <si>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</si>
  <si>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</si>
  <si>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</si>
  <si>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</si>
  <si>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</si>
  <si>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</si>
  <si>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</si>
  <si>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</si>
  <si>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</si>
  <si>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</si>
  <si>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</si>
  <si>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</si>
  <si>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</si>
  <si>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</si>
  <si>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</si>
  <si>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</si>
  <si>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</si>
  <si>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</si>
  <si>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</si>
  <si>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</si>
  <si>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</si>
  <si>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</si>
  <si>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</si>
  <si>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</si>
  <si>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</si>
  <si>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</si>
  <si>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</si>
  <si>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</si>
  <si>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</si>
  <si>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</si>
  <si>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</si>
  <si>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</si>
  <si>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</si>
  <si>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</si>
  <si>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</si>
  <si>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</si>
  <si>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</si>
  <si>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</si>
  <si>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</si>
  <si>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</si>
  <si>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</si>
  <si>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</si>
  <si>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</si>
  <si>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</si>
  <si>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</si>
  <si>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</si>
  <si>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</si>
  <si>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</si>
  <si>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</si>
  <si>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</si>
  <si>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</si>
  <si>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</si>
  <si>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</si>
  <si>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</si>
  <si>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</si>
  <si>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</si>
  <si>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</si>
  <si>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</si>
  <si>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</si>
  <si>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</si>
  <si>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</si>
  <si>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</si>
  <si>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</si>
  <si>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</si>
  <si>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</si>
  <si>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</si>
  <si>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</si>
  <si>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</si>
  <si>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</si>
  <si>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</si>
  <si>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</si>
  <si>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</si>
  <si>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</si>
  <si>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</si>
  <si>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</si>
  <si>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</si>
  <si>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</si>
  <si>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</si>
  <si>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</si>
  <si>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</si>
  <si>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</si>
  <si>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</si>
  <si>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</si>
  <si>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</si>
  <si>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</si>
  <si>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</si>
  <si>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</si>
  <si>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</si>
  <si>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</si>
  <si>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</si>
  <si>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</si>
  <si>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</si>
  <si>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</si>
  <si>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</si>
  <si>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</si>
  <si>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</si>
  <si>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</si>
  <si>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</si>
  <si>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</si>
  <si>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</si>
  <si>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</si>
  <si>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</si>
  <si>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</si>
  <si>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</si>
  <si>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</si>
  <si>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</si>
  <si>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</si>
  <si>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</si>
  <si>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</si>
  <si>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</si>
  <si>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</si>
  <si>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</si>
  <si>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</si>
  <si>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</si>
  <si>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</si>
  <si>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</si>
  <si>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</si>
  <si>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</si>
  <si>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</si>
  <si>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</si>
  <si>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</si>
  <si>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</si>
  <si>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</si>
  <si>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</si>
  <si>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</si>
  <si>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</si>
  <si>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</si>
  <si>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</si>
  <si>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</si>
  <si>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</si>
  <si>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</si>
  <si>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</si>
  <si>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</si>
  <si>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</si>
  <si>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</si>
  <si>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</si>
  <si>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</si>
  <si>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</si>
  <si>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</si>
  <si>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</si>
  <si>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</si>
  <si>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</si>
  <si>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</si>
  <si>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</si>
  <si>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</si>
  <si>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</si>
  <si>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</si>
  <si>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</si>
  <si>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</si>
  <si>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</si>
  <si>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</si>
  <si>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</si>
  <si>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</si>
  <si>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</si>
  <si>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</si>
  <si>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</si>
  <si>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</si>
  <si>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</si>
  <si>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</si>
  <si>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</si>
  <si>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</si>
  <si>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</si>
  <si>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</si>
  <si>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</si>
  <si>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</si>
  <si>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</si>
  <si>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</si>
  <si>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</si>
  <si>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</si>
  <si>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</si>
  <si>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</si>
  <si>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</si>
  <si>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</si>
  <si>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</si>
  <si>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</si>
  <si>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</si>
  <si>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</si>
  <si>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</si>
  <si>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</si>
  <si>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</si>
  <si>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</si>
  <si>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</si>
  <si>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</si>
  <si>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</si>
  <si>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</si>
  <si>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</si>
  <si>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</si>
  <si>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</si>
  <si>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</si>
  <si>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</si>
  <si>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</si>
  <si>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</si>
  <si>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</si>
  <si>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</si>
  <si>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</si>
  <si>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</si>
  <si>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</si>
  <si>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</si>
  <si>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</si>
  <si>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</si>
  <si>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</si>
  <si>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</si>
  <si>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</si>
  <si>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</si>
  <si>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</si>
  <si>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</si>
  <si>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</si>
  <si>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</si>
  <si>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</si>
  <si>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</si>
  <si>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</si>
  <si>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</si>
  <si>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</si>
  <si>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</si>
  <si>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</si>
  <si>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</si>
  <si>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</si>
  <si>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</si>
  <si>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</si>
  <si>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</si>
  <si>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</si>
  <si>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</si>
  <si>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</si>
  <si>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</si>
  <si>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</si>
  <si>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</si>
  <si>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</si>
  <si>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</si>
  <si>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</si>
  <si>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</si>
  <si>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</si>
  <si>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</si>
  <si>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</si>
  <si>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</si>
  <si>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</si>
  <si>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</si>
  <si>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</si>
  <si>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</si>
  <si>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</si>
  <si>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</si>
  <si>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</si>
  <si>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</si>
  <si>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</si>
  <si>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</si>
  <si>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</si>
  <si>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</si>
  <si>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</si>
  <si>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</si>
  <si>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</si>
  <si>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</si>
  <si>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</si>
  <si>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</si>
  <si>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</si>
  <si>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</si>
  <si>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</si>
  <si>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</si>
  <si>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</si>
  <si>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</si>
  <si>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</si>
  <si>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</si>
  <si>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</si>
  <si>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</si>
  <si>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</si>
  <si>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</si>
  <si>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</si>
  <si>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</si>
  <si>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</si>
  <si>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</si>
  <si>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</si>
  <si>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</si>
  <si>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</si>
  <si>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</si>
  <si>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</si>
  <si>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</si>
  <si>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</si>
  <si>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</si>
  <si>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</si>
  <si>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</si>
  <si>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</si>
  <si>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</si>
  <si>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</si>
  <si>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</si>
  <si>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</si>
  <si>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</si>
  <si>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</si>
  <si>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</si>
  <si>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</si>
  <si>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</si>
  <si>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</si>
  <si>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</si>
  <si>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</si>
  <si>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</si>
  <si>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</si>
  <si>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</si>
  <si>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</si>
  <si>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</si>
  <si>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</si>
  <si>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</si>
  <si>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</si>
  <si>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</si>
  <si>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</si>
  <si>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</si>
  <si>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</si>
  <si>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</si>
  <si>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</si>
  <si>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</si>
  <si>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</si>
  <si>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</si>
  <si>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</si>
  <si>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</si>
  <si>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</si>
  <si>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</si>
  <si>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</si>
  <si>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</si>
  <si>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</si>
  <si>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</si>
  <si>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</si>
  <si>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</si>
  <si>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</si>
  <si>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</si>
  <si>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</si>
  <si>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</si>
  <si>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</si>
  <si>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</si>
  <si>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</si>
  <si>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</si>
  <si>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</si>
  <si>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</si>
  <si>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</si>
  <si>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</si>
  <si>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</si>
  <si>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</si>
  <si>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</si>
  <si>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</si>
  <si>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</si>
  <si>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</si>
  <si>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</si>
  <si>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</si>
  <si>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</si>
  <si>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</si>
  <si>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</si>
  <si>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</si>
  <si>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</si>
  <si>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</si>
  <si>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</si>
  <si>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</si>
  <si>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</si>
  <si>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</si>
  <si>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</si>
  <si>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</si>
  <si>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</si>
  <si>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</si>
  <si>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</si>
  <si>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</si>
  <si>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</si>
  <si>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</si>
  <si>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</si>
  <si>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</si>
  <si>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</si>
  <si>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</si>
  <si>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</si>
  <si>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</si>
  <si>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</si>
  <si>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</si>
  <si>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</si>
  <si>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</si>
  <si>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</si>
  <si>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</si>
  <si>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</si>
  <si>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</si>
  <si>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</si>
  <si>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</si>
  <si>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</si>
  <si>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</si>
  <si>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</si>
  <si>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</si>
  <si>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</si>
  <si>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</si>
  <si>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</si>
  <si>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</si>
  <si>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</si>
  <si>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</si>
  <si>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</si>
  <si>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</si>
  <si>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</si>
  <si>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</si>
  <si>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</si>
  <si>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</si>
  <si>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</si>
  <si>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</si>
  <si>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</si>
  <si>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</si>
  <si>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</si>
  <si>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</si>
  <si>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</si>
  <si>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</si>
  <si>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</si>
  <si>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</si>
  <si>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</si>
  <si>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</si>
  <si>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</si>
  <si>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</si>
  <si>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</si>
  <si>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</si>
  <si>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</si>
  <si>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</si>
  <si>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</si>
  <si>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</si>
  <si>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</si>
  <si>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</si>
  <si>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</si>
  <si>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</si>
  <si>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</si>
  <si>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</si>
  <si>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</si>
  <si>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</si>
  <si>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</si>
  <si>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</si>
  <si>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</si>
  <si>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</si>
  <si>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</si>
  <si>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</si>
  <si>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</si>
  <si>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</si>
  <si>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</si>
  <si>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</si>
  <si>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</si>
  <si>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</si>
  <si>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</si>
  <si>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</si>
  <si>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</si>
  <si>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</si>
  <si>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</si>
  <si>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</si>
  <si>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</si>
  <si>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</si>
  <si>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</si>
  <si>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</si>
  <si>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</si>
  <si>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</si>
  <si>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</si>
  <si>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</si>
  <si>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</si>
  <si>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</si>
  <si>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</si>
  <si>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</si>
  <si>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</si>
  <si>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</si>
  <si>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</si>
  <si>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</si>
  <si>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</si>
  <si>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</si>
  <si>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</si>
  <si>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</si>
  <si>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</si>
  <si>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</si>
  <si>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</si>
  <si>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</si>
  <si>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</si>
  <si>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</si>
  <si>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</si>
  <si>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</si>
  <si>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</si>
  <si>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</si>
  <si>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</si>
  <si>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</si>
  <si>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</si>
  <si>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</si>
  <si>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</si>
  <si>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</si>
  <si>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</si>
  <si>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</si>
  <si>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</si>
  <si>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</si>
  <si>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</si>
  <si>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</si>
  <si>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</si>
  <si>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</si>
  <si>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</si>
  <si>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</si>
  <si>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</si>
  <si>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</si>
  <si>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</si>
  <si>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</si>
  <si>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</si>
  <si>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</si>
  <si>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</si>
  <si>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</si>
  <si>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</si>
  <si>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</si>
  <si>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</si>
  <si>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</si>
  <si>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</si>
  <si>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</si>
  <si>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</si>
  <si>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</si>
  <si>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</si>
  <si>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</si>
  <si>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</si>
  <si>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</si>
  <si>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</si>
  <si>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</si>
  <si>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</si>
  <si>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</si>
  <si>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</si>
  <si>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</si>
  <si>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</si>
  <si>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</si>
  <si>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</si>
  <si>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</si>
  <si>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</si>
  <si>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</si>
  <si>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</si>
  <si>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</si>
  <si>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</si>
  <si>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</si>
  <si>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</si>
  <si>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</si>
  <si>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</si>
  <si>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</si>
  <si>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</si>
  <si>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</si>
  <si>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</si>
  <si>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</si>
  <si>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</si>
  <si>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</si>
  <si>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</si>
  <si>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</si>
  <si>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</si>
  <si>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</si>
  <si>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</si>
  <si>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</si>
  <si>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</si>
  <si>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</si>
  <si>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</si>
  <si>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</si>
  <si>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</si>
  <si>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</si>
  <si>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</si>
  <si>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</si>
  <si>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</si>
  <si>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</si>
  <si>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</si>
  <si>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</si>
  <si>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</si>
  <si>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</si>
  <si>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</si>
  <si>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</si>
  <si>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</si>
  <si>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</si>
  <si>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</si>
  <si>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</si>
  <si>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</si>
  <si>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</si>
  <si>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</si>
  <si>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</si>
  <si>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</si>
  <si>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</si>
  <si>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</si>
  <si>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</si>
  <si>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</si>
  <si>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</si>
  <si>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</si>
  <si>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</si>
  <si>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</si>
  <si>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</si>
  <si>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</si>
  <si>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</si>
  <si>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</si>
  <si>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</si>
  <si>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</si>
  <si>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</si>
  <si>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</si>
  <si>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</si>
  <si>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</si>
  <si>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</si>
  <si>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</si>
  <si>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</si>
  <si>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</si>
  <si>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</si>
  <si>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</si>
  <si>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</si>
  <si>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</si>
  <si>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</si>
  <si>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</si>
  <si>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</si>
  <si>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</si>
  <si>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</si>
  <si>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</si>
  <si>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</si>
  <si>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</si>
  <si>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</si>
  <si>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</si>
  <si>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</si>
  <si>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</si>
  <si>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</si>
  <si>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</si>
  <si>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</si>
  <si>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</si>
  <si>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</si>
  <si>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</si>
  <si>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</si>
  <si>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</si>
  <si>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</si>
  <si>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</si>
  <si>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</si>
  <si>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</si>
  <si>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</si>
  <si>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</si>
  <si>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</si>
  <si>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</si>
  <si>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</si>
  <si>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</si>
  <si>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</si>
  <si>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</si>
  <si>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</si>
  <si>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</si>
  <si>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</si>
  <si>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</si>
  <si>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</si>
  <si>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</si>
  <si>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</si>
  <si>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</si>
  <si>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</si>
  <si>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</si>
  <si>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</si>
  <si>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</si>
  <si>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</si>
  <si>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</si>
  <si>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</si>
  <si>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</si>
  <si>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</si>
  <si>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</si>
  <si>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</si>
  <si>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</si>
  <si>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</si>
  <si>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</si>
  <si>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</si>
  <si>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</si>
  <si>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</si>
  <si>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</si>
  <si>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</si>
  <si>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</si>
  <si>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</si>
  <si>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</si>
  <si>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</si>
  <si>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</si>
  <si>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</si>
  <si>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</si>
  <si>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</si>
  <si>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</si>
  <si>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</si>
  <si>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</si>
  <si>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</si>
  <si>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</si>
  <si>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</si>
  <si>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</si>
  <si>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</si>
  <si>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</si>
  <si>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</si>
  <si>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</si>
  <si>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</si>
  <si>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</si>
  <si>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</si>
  <si>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</si>
  <si>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</si>
  <si>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</si>
  <si>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</si>
  <si>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</si>
  <si>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</si>
  <si>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</si>
  <si>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</si>
  <si>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</si>
  <si>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</si>
  <si>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</si>
  <si>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</si>
  <si>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</si>
  <si>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</si>
  <si>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</si>
  <si>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</si>
  <si>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</si>
  <si>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</si>
  <si>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</si>
  <si>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</si>
  <si>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</si>
  <si>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</si>
  <si>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</si>
  <si>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</si>
  <si>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</si>
  <si>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</si>
  <si>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</si>
  <si>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</si>
  <si>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</si>
  <si>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</si>
  <si>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</si>
  <si>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</si>
  <si>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</si>
  <si>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</si>
  <si>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</si>
  <si>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</si>
  <si>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</si>
  <si>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</si>
  <si>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</si>
  <si>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</si>
  <si>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</si>
  <si>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</si>
  <si>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</si>
  <si>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</si>
  <si>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</si>
  <si>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</si>
  <si>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</si>
  <si>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</si>
  <si>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</si>
  <si>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</si>
  <si>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</si>
  <si>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</si>
  <si>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</si>
  <si>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</si>
  <si>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</si>
  <si>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</si>
  <si>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</si>
  <si>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</si>
  <si>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</si>
  <si>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</si>
  <si>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</si>
  <si>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</si>
  <si>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</si>
  <si>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</si>
  <si>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</si>
  <si>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</si>
  <si>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</si>
  <si>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</si>
  <si>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</si>
  <si>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</si>
  <si>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</si>
  <si>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</si>
  <si>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</si>
  <si>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</si>
  <si>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</si>
  <si>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</si>
  <si>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</si>
  <si>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</si>
  <si>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</si>
  <si>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</si>
  <si>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</si>
  <si>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</si>
  <si>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</si>
  <si>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</si>
  <si>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</si>
  <si>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</si>
  <si>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</si>
  <si>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</si>
  <si>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</si>
  <si>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</si>
  <si>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</si>
  <si>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</si>
  <si>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</si>
  <si>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</si>
  <si>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</si>
  <si>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</si>
  <si>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</si>
  <si>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</si>
  <si>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</si>
  <si>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</si>
  <si>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</si>
  <si>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</si>
  <si>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</si>
  <si>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</si>
  <si>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</si>
  <si>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</si>
  <si>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</si>
  <si>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</si>
  <si>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</si>
  <si>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</si>
  <si>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</si>
  <si>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</si>
  <si>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</si>
  <si>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</si>
  <si>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</si>
  <si>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</si>
  <si>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</si>
  <si>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</si>
  <si>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</si>
  <si>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</si>
  <si>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</si>
  <si>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</si>
  <si>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</si>
  <si>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</si>
  <si>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</si>
  <si>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</si>
  <si>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</si>
  <si>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</si>
  <si>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</si>
  <si>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</si>
  <si>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</si>
  <si>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</si>
  <si>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</si>
  <si>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</si>
  <si>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</si>
  <si>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</si>
  <si>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</si>
  <si>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</si>
  <si>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</si>
  <si>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</si>
  <si>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</si>
  <si>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</si>
  <si>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</si>
  <si>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</si>
  <si>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</si>
  <si>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</si>
  <si>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</si>
  <si>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</si>
  <si>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</si>
  <si>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</si>
  <si>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</si>
  <si>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</si>
  <si>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</si>
  <si>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</si>
  <si>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</si>
  <si>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</si>
  <si>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</si>
  <si>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</si>
  <si>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</si>
  <si>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</si>
  <si>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</si>
  <si>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</si>
  <si>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</si>
  <si>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</si>
  <si>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</si>
  <si>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</si>
  <si>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</si>
  <si>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</si>
  <si>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</si>
  <si>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</si>
  <si>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</si>
  <si>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</si>
  <si>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</si>
  <si>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</si>
  <si>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</si>
  <si>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</si>
  <si>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</si>
  <si>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</si>
  <si>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</si>
  <si>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</si>
  <si>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</si>
  <si>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</si>
  <si>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</si>
  <si>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</si>
  <si>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</si>
  <si>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</si>
  <si>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</si>
  <si>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</si>
  <si>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</si>
  <si>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</si>
  <si>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</si>
  <si>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</si>
  <si>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</si>
  <si>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</si>
  <si>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</si>
  <si>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</si>
  <si>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</si>
  <si>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</si>
  <si>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</si>
  <si>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</si>
  <si>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</si>
  <si>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</si>
  <si>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</si>
  <si>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</si>
  <si>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</si>
  <si>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</si>
  <si>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</si>
  <si>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</si>
  <si>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</si>
  <si>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</si>
  <si>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</si>
  <si>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</si>
  <si>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</si>
  <si>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</si>
  <si>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</si>
  <si>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</si>
  <si>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</si>
  <si>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</si>
  <si>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</si>
  <si>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</si>
  <si>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</si>
  <si>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</si>
  <si>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</si>
  <si>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</si>
  <si>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</si>
  <si>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</si>
  <si>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</si>
  <si>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</si>
  <si>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</si>
  <si>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</si>
  <si>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</si>
  <si>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</si>
  <si>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</si>
  <si>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</si>
  <si>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</si>
  <si>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</si>
  <si>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</si>
  <si>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</si>
  <si>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</si>
  <si>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</si>
  <si>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</si>
  <si>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</si>
  <si>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</si>
  <si>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</si>
  <si>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</si>
  <si>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</si>
  <si>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</si>
  <si>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</si>
  <si>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</si>
  <si>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</si>
  <si>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</si>
  <si>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</si>
  <si>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</si>
  <si>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</si>
  <si>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</si>
  <si>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</si>
  <si>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</si>
  <si>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</si>
  <si>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</si>
  <si>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</si>
  <si>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</si>
  <si>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</si>
  <si>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</si>
  <si>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</si>
  <si>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</si>
  <si>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</si>
  <si>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</si>
  <si>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</si>
  <si>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</si>
  <si>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</si>
  <si>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</si>
  <si>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</si>
  <si>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</si>
  <si>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</si>
  <si>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</si>
  <si>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</si>
  <si>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</si>
  <si>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</si>
  <si>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</si>
  <si>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</si>
  <si>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</si>
  <si>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</si>
  <si>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</si>
  <si>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</si>
  <si>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</si>
  <si>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</si>
  <si>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</si>
  <si>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</si>
  <si>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</si>
  <si>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</si>
  <si>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</si>
  <si>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</si>
  <si>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</si>
  <si>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</si>
  <si>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</si>
  <si>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</si>
  <si>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</si>
  <si>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</si>
  <si>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</si>
  <si>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</si>
  <si>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</si>
  <si>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</si>
  <si>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</si>
  <si>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</si>
  <si>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</si>
  <si>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</si>
  <si>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</si>
  <si>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</si>
  <si>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</si>
  <si>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</si>
  <si>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</si>
  <si>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</si>
  <si>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</si>
  <si>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</si>
  <si>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</si>
  <si>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</si>
  <si>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</si>
  <si>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</si>
  <si>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</si>
  <si>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</si>
  <si>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</si>
  <si>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</si>
  <si>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</si>
  <si>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</si>
  <si>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</si>
  <si>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</si>
  <si>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</si>
  <si>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</si>
  <si>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</si>
  <si>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</si>
  <si>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</si>
  <si>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</si>
  <si>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</si>
  <si>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</si>
  <si>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</si>
  <si>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</si>
  <si>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</si>
  <si>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</si>
  <si>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</si>
  <si>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</si>
  <si>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</si>
  <si>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</si>
  <si>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</si>
  <si>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</si>
  <si>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</si>
  <si>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</si>
  <si>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</si>
  <si>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</si>
  <si>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</si>
  <si>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</si>
  <si>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</si>
  <si>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</si>
  <si>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</si>
  <si>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</si>
  <si>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</si>
  <si>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</si>
  <si>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</si>
  <si>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</si>
  <si>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</si>
  <si>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</si>
  <si>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</si>
  <si>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</si>
  <si>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</si>
  <si>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</si>
  <si>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</si>
  <si>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</si>
  <si>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</si>
  <si>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</si>
  <si>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</si>
  <si>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</si>
  <si>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</si>
  <si>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</si>
  <si>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</si>
  <si>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</si>
  <si>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</si>
  <si>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</si>
  <si>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</si>
  <si>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</si>
  <si>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</si>
  <si>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</si>
  <si>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</si>
  <si>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</si>
  <si>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</si>
  <si>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</si>
  <si>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</si>
  <si>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</si>
  <si>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</si>
  <si>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</si>
  <si>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</si>
  <si>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</si>
  <si>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</si>
  <si>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</si>
  <si>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</si>
  <si>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</si>
  <si>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</si>
  <si>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</si>
  <si>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</si>
  <si>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</si>
  <si>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</si>
  <si>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</si>
  <si>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</si>
  <si>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</si>
  <si>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</si>
  <si>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</si>
  <si>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</si>
  <si>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</si>
  <si>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</si>
  <si>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</si>
  <si>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</si>
  <si>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</si>
  <si>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</si>
  <si>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</si>
  <si>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</si>
  <si>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</si>
  <si>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</si>
  <si>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</si>
  <si>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</si>
  <si>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</si>
  <si>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</si>
  <si>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</si>
  <si>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</si>
  <si>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</si>
  <si>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</si>
  <si>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</si>
  <si>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</si>
  <si>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</si>
  <si>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</si>
  <si>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</si>
  <si>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</si>
  <si>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</si>
  <si>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</si>
  <si>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</si>
  <si>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</si>
  <si>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</si>
  <si>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</si>
  <si>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</si>
  <si>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</si>
  <si>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</si>
  <si>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</si>
  <si>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</si>
  <si>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</si>
  <si>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</si>
  <si>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</si>
  <si>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</si>
  <si>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</si>
  <si>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</si>
  <si>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</si>
  <si>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</si>
  <si>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</si>
  <si>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</si>
  <si>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</si>
  <si>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</si>
  <si>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</si>
  <si>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</si>
  <si>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</si>
  <si>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</si>
  <si>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</si>
  <si>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</si>
  <si>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</si>
  <si>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</si>
  <si>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</si>
  <si>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</si>
  <si>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</si>
  <si>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</si>
  <si>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</si>
  <si>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</si>
  <si>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</si>
  <si>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</si>
  <si>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</si>
  <si>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</si>
  <si>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</si>
  <si>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</si>
  <si>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</si>
  <si>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</si>
  <si>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</si>
  <si>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</si>
  <si>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</si>
  <si>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</si>
  <si>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</si>
  <si>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</si>
  <si>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</si>
  <si>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</si>
  <si>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</si>
  <si>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</si>
  <si>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</si>
  <si>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</si>
  <si>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</si>
  <si>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</si>
  <si>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</si>
  <si>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</si>
  <si>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</si>
  <si>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</si>
  <si>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</si>
  <si>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</si>
  <si>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</si>
  <si>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</si>
  <si>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</si>
  <si>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</si>
  <si>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</si>
  <si>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</si>
  <si>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</si>
  <si>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</si>
  <si>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</si>
  <si>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</si>
  <si>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</si>
  <si>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</si>
  <si>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</si>
  <si>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</si>
  <si>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</si>
  <si>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</si>
  <si>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</si>
  <si>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</si>
  <si>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</si>
  <si>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</si>
  <si>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</si>
  <si>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</si>
  <si>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</si>
  <si>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</si>
  <si>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</si>
  <si>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</si>
  <si>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</si>
  <si>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</si>
  <si>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</si>
  <si>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</si>
  <si>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</si>
  <si>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</si>
  <si>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</si>
  <si>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</si>
  <si>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</si>
  <si>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</si>
  <si>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</si>
  <si>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</si>
  <si>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</si>
  <si>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</si>
  <si>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</si>
  <si>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</si>
  <si>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</si>
  <si>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</si>
  <si>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</si>
  <si>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</si>
  <si>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</si>
  <si>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</si>
  <si>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</si>
  <si>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</si>
  <si>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</si>
  <si>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</si>
  <si>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</si>
  <si>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</si>
  <si>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</si>
  <si>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</si>
  <si>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</si>
  <si>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</si>
  <si>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</si>
  <si>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</si>
  <si>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</si>
  <si>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</si>
  <si>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</si>
  <si>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</si>
  <si>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</si>
  <si>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</si>
  <si>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</si>
  <si>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</si>
  <si>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</si>
  <si>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</si>
  <si>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</si>
  <si>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</si>
  <si>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</si>
  <si>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</si>
  <si>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</si>
  <si>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</si>
  <si>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</si>
  <si>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</si>
  <si>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</si>
  <si>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</si>
  <si>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</si>
  <si>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</si>
  <si>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</si>
  <si>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</si>
  <si>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</si>
  <si>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</si>
  <si>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</si>
  <si>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</si>
  <si>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</si>
  <si>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</si>
  <si>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</si>
  <si>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</si>
  <si>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</si>
  <si>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</si>
  <si>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</si>
  <si>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</si>
  <si>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</si>
  <si>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</si>
  <si>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</si>
  <si>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</si>
  <si>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</si>
  <si>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</si>
  <si>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</si>
  <si>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</si>
  <si>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</si>
  <si>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</si>
  <si>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</si>
  <si>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</si>
  <si>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</si>
  <si>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</si>
  <si>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</si>
  <si>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</si>
  <si>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</si>
  <si>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</si>
  <si>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</si>
  <si>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</si>
  <si>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</si>
  <si>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</si>
  <si>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</si>
  <si>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</si>
  <si>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</si>
  <si>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</si>
  <si>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</si>
  <si>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</si>
  <si>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</si>
  <si>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</si>
  <si>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</si>
  <si>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</si>
  <si>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</si>
  <si>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</si>
  <si>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</si>
  <si>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</si>
  <si>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</si>
  <si>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</si>
  <si>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</si>
  <si>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</si>
  <si>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</si>
  <si>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</si>
  <si>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</si>
  <si>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</si>
  <si>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</si>
  <si>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</si>
  <si>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</si>
  <si>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</si>
  <si>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</si>
  <si>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</si>
  <si>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</si>
  <si>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</si>
  <si>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</si>
  <si>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</si>
  <si>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</si>
  <si>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</si>
  <si>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</si>
  <si>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</si>
  <si>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</si>
  <si>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</si>
  <si>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</si>
  <si>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</si>
  <si>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</si>
  <si>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</si>
  <si>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</si>
  <si>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</si>
  <si>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</si>
  <si>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</si>
  <si>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</si>
  <si>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</si>
  <si>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</si>
  <si>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</si>
  <si>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</si>
  <si>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</si>
  <si>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</si>
  <si>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</si>
  <si>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</si>
  <si>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</si>
  <si>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</si>
  <si>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</si>
  <si>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</si>
  <si>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</si>
  <si>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</si>
  <si>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</si>
  <si>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</si>
  <si>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</si>
  <si>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</si>
  <si>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</si>
  <si>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</si>
  <si>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</si>
  <si>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</si>
  <si>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</si>
  <si>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</si>
  <si>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</si>
  <si>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</si>
  <si>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</si>
  <si>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</si>
  <si>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</si>
  <si>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</si>
  <si>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</si>
  <si>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</si>
  <si>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</si>
  <si>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</si>
  <si>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</si>
  <si>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</si>
  <si>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</si>
  <si>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</si>
  <si>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</si>
  <si>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</si>
  <si>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</si>
  <si>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</si>
  <si>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</si>
  <si>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</si>
  <si>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</si>
  <si>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</si>
  <si>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</si>
  <si>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</si>
  <si>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</si>
  <si>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</si>
  <si>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</si>
  <si>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</si>
  <si>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</si>
  <si>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</si>
  <si>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</si>
  <si>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</si>
  <si>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</si>
  <si>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</si>
  <si>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</si>
  <si>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</si>
  <si>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</si>
  <si>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</si>
  <si>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</si>
  <si>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</si>
  <si>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</si>
  <si>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</si>
  <si>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</si>
  <si>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</si>
  <si>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</si>
  <si>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</si>
  <si>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</si>
  <si>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</si>
  <si>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</si>
  <si>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</si>
  <si>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</si>
  <si>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</si>
  <si>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</si>
  <si>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</si>
  <si>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</si>
  <si>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</si>
  <si>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</si>
  <si>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</si>
  <si>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</si>
  <si>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</si>
  <si>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</si>
  <si>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</si>
  <si>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</si>
  <si>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</si>
  <si>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</si>
  <si>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</si>
  <si>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</si>
  <si>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</si>
  <si>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</si>
  <si>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</si>
  <si>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</si>
  <si>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</si>
  <si>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</si>
  <si>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</si>
  <si>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</si>
  <si>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</si>
  <si>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</si>
  <si>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</si>
  <si>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</si>
  <si>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</si>
  <si>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</si>
  <si>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</si>
  <si>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</si>
  <si>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</si>
  <si>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</si>
  <si>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</si>
  <si>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</si>
  <si>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</si>
  <si>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</si>
  <si>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</si>
  <si>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</si>
  <si>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</si>
  <si>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</si>
  <si>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</si>
  <si>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</si>
  <si>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</si>
  <si>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</si>
  <si>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</si>
  <si>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</si>
  <si>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</si>
  <si>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</si>
  <si>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</si>
  <si>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</si>
  <si>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</si>
  <si>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</si>
  <si>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</si>
  <si>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</si>
  <si>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</si>
  <si>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</si>
  <si>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</si>
  <si>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</si>
  <si>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</si>
  <si>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</si>
  <si>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</si>
  <si>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</si>
  <si>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</si>
  <si>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</si>
  <si>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</si>
  <si>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</si>
  <si>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</si>
  <si>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</si>
  <si>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</si>
  <si>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</si>
  <si>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</si>
  <si>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</si>
  <si>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</si>
  <si>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</si>
  <si>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</si>
  <si>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</si>
  <si>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</si>
  <si>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</si>
  <si>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</si>
  <si>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</si>
  <si>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</si>
  <si>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</si>
  <si>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</si>
  <si>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</si>
  <si>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</si>
  <si>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</si>
  <si>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</si>
  <si>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</si>
  <si>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</si>
  <si>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</si>
  <si>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</si>
  <si>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</si>
  <si>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</si>
  <si>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</si>
  <si>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</si>
  <si>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</si>
  <si>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</si>
  <si>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</si>
  <si>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</si>
  <si>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</si>
  <si>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</si>
  <si>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</si>
  <si>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</si>
  <si>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</si>
  <si>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</si>
  <si>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</si>
  <si>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</si>
  <si>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</si>
  <si>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</si>
  <si>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</si>
  <si>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</si>
  <si>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</si>
  <si>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</si>
  <si>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</si>
  <si>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</si>
  <si>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</si>
  <si>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</si>
  <si>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</si>
  <si>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</si>
  <si>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</si>
  <si>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</si>
  <si>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</si>
  <si>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</si>
  <si>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</si>
  <si>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</si>
  <si>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</si>
  <si>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</si>
  <si>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</si>
  <si>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</si>
  <si>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</si>
  <si>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</si>
  <si>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</si>
  <si>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</si>
  <si>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</si>
  <si>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</si>
  <si>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</si>
  <si>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</si>
  <si>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</si>
  <si>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</si>
  <si>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</si>
  <si>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</si>
  <si>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</si>
  <si>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</si>
  <si>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</si>
  <si>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</si>
  <si>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</si>
  <si>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</si>
  <si>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</si>
  <si>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</si>
  <si>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</si>
  <si>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</si>
  <si>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</si>
  <si>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</si>
  <si>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</si>
  <si>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</si>
  <si>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</si>
  <si>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</si>
  <si>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</si>
  <si>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</si>
  <si>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</si>
  <si>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</si>
  <si>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</si>
  <si>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</si>
  <si>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</si>
  <si>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</si>
  <si>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</si>
  <si>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</si>
  <si>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</si>
  <si>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</si>
  <si>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</si>
  <si>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</si>
  <si>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</si>
  <si>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</si>
  <si>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</si>
  <si>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</si>
  <si>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</si>
  <si>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</si>
  <si>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</si>
  <si>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</si>
  <si>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</si>
  <si>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</si>
  <si>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</si>
  <si>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</si>
  <si>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</si>
  <si>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</si>
  <si>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</si>
  <si>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</si>
  <si>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</si>
  <si>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</si>
  <si>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</si>
  <si>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</si>
  <si>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</si>
  <si>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</si>
  <si>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</si>
  <si>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</si>
  <si>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</si>
  <si>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</si>
  <si>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</si>
  <si>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</si>
  <si>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</si>
  <si>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</si>
  <si>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</si>
  <si>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</si>
  <si>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</si>
  <si>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</si>
  <si>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</si>
  <si>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</si>
  <si>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</si>
  <si>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</si>
  <si>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</si>
  <si>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</si>
  <si>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</si>
  <si>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</si>
  <si>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</si>
  <si>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</si>
  <si>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</si>
  <si>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</si>
  <si>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</si>
  <si>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</si>
  <si>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</si>
  <si>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</si>
  <si>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</si>
  <si>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</si>
  <si>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</si>
  <si>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</si>
  <si>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</si>
  <si>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</si>
  <si>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</si>
  <si>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</si>
  <si>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</si>
  <si>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</si>
  <si>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</si>
  <si>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</si>
  <si>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</si>
  <si>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</si>
  <si>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</si>
  <si>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</si>
  <si>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</si>
  <si>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</si>
  <si>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</si>
  <si>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</si>
  <si>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</si>
  <si>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</si>
  <si>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</si>
  <si>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</si>
  <si>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</si>
  <si>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</si>
  <si>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</si>
  <si>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</si>
  <si>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</si>
  <si>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</si>
  <si>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</si>
  <si>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</si>
  <si>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</si>
  <si>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</si>
  <si>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</si>
  <si>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</si>
  <si>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</si>
  <si>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</si>
  <si>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</si>
  <si>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</si>
  <si>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</si>
  <si>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</si>
  <si>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</si>
  <si>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</si>
  <si>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</si>
  <si>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</si>
  <si>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</si>
  <si>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</si>
  <si>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</si>
  <si>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</si>
  <si>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</si>
  <si>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</si>
  <si>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</si>
  <si>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</si>
  <si>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</si>
  <si>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</si>
  <si>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</si>
  <si>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</si>
  <si>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</si>
  <si>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</si>
  <si>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</si>
  <si>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</si>
  <si>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</si>
  <si>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</si>
  <si>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</si>
  <si>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</si>
  <si>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</si>
  <si>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</si>
  <si>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</si>
  <si>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</si>
  <si>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</si>
  <si>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</si>
  <si>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</si>
  <si>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</si>
  <si>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</si>
  <si>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</si>
  <si>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</si>
  <si>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</si>
  <si>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</si>
  <si>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</si>
  <si>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</si>
  <si>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</si>
  <si>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</si>
  <si>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</si>
  <si>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</si>
  <si>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</si>
  <si>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</si>
  <si>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</si>
  <si>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</si>
  <si>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</si>
  <si>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</si>
  <si>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</si>
  <si>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</si>
  <si>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</si>
  <si>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</si>
  <si>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</si>
  <si>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</si>
  <si>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</si>
  <si>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</si>
  <si>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</si>
  <si>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</si>
  <si>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</si>
  <si>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</si>
  <si>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</si>
  <si>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</si>
  <si>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</si>
  <si>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</si>
  <si>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</si>
  <si>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</si>
  <si>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</si>
  <si>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</si>
  <si>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</si>
  <si>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</si>
  <si>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</si>
  <si>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</si>
  <si>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</si>
  <si>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</si>
  <si>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</si>
  <si>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</si>
  <si>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</si>
  <si>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</si>
  <si>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</si>
  <si>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</si>
  <si>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</si>
  <si>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</si>
  <si>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</si>
  <si>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</si>
  <si>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</si>
  <si>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</si>
  <si>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</si>
  <si>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</si>
  <si>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</si>
  <si>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</si>
  <si>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</si>
  <si>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</si>
  <si>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</si>
  <si>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</si>
  <si>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</si>
  <si>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</si>
  <si>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</si>
  <si>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</si>
  <si>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</si>
  <si>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</si>
  <si>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</si>
  <si>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</si>
  <si>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</si>
  <si>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</si>
  <si>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</si>
  <si>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</si>
  <si>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</si>
  <si>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</si>
  <si>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</si>
  <si>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</si>
  <si>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</si>
  <si>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</si>
  <si>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</si>
  <si>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</si>
  <si>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</si>
  <si>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</si>
  <si>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</si>
  <si>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</si>
  <si>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</si>
  <si>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</si>
  <si>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</si>
  <si>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</si>
  <si>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</si>
  <si>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</si>
  <si>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</si>
  <si>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</si>
  <si>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</si>
  <si>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</si>
  <si>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</si>
  <si>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</si>
  <si>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</si>
  <si>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</si>
  <si>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</si>
  <si>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</si>
  <si>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</si>
  <si>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</si>
  <si>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</si>
  <si>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</si>
  <si>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</si>
  <si>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</si>
  <si>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</si>
  <si>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</si>
  <si>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</si>
  <si>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</si>
  <si>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</si>
  <si>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</si>
  <si>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</si>
  <si>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</si>
  <si>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</si>
  <si>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</si>
  <si>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</si>
  <si>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</si>
  <si>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</si>
  <si>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</si>
  <si>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</si>
  <si>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</si>
  <si>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</si>
  <si>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</si>
  <si>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</si>
  <si>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</si>
  <si>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</si>
  <si>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</si>
  <si>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</si>
  <si>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</si>
  <si>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</si>
  <si>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</si>
  <si>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</si>
  <si>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</si>
  <si>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</si>
  <si>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</si>
  <si>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</si>
  <si>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</si>
  <si>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</si>
  <si>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</si>
  <si>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</si>
  <si>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</si>
  <si>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</si>
  <si>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</si>
  <si>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</si>
  <si>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</si>
  <si>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</si>
  <si>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</si>
  <si>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</si>
  <si>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</si>
  <si>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</si>
  <si>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</si>
  <si>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</si>
  <si>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</si>
  <si>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</si>
  <si>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</si>
  <si>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</si>
  <si>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</si>
  <si>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</si>
  <si>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</si>
  <si>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</si>
  <si>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</si>
  <si>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</si>
  <si>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</si>
  <si>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</si>
  <si>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</si>
  <si>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</si>
  <si>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</si>
  <si>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</si>
  <si>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</si>
  <si>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</si>
  <si>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</si>
  <si>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</si>
  <si>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</si>
  <si>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</si>
  <si>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</si>
  <si>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</si>
  <si>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</si>
  <si>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</si>
  <si>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</si>
  <si>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</si>
  <si>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</si>
  <si>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</si>
  <si>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</si>
  <si>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</si>
  <si>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</si>
  <si>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</si>
  <si>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</si>
  <si>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</si>
  <si>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</si>
  <si>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</si>
  <si>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</si>
  <si>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</si>
  <si>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</si>
  <si>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</si>
  <si>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</si>
  <si>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</si>
  <si>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</si>
  <si>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</si>
  <si>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</si>
  <si>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</si>
  <si>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</si>
  <si>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</si>
  <si>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</si>
  <si>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</si>
  <si>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</si>
  <si>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</si>
  <si>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</si>
  <si>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</si>
  <si>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</si>
  <si>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</si>
  <si>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</si>
  <si>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</si>
  <si>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</si>
  <si>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</si>
  <si>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</si>
  <si>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</si>
  <si>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</si>
  <si>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</si>
  <si>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</si>
  <si>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</si>
  <si>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</si>
  <si>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</si>
  <si>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</si>
  <si>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</si>
  <si>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</si>
  <si>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</si>
  <si>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</si>
  <si>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</si>
  <si>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</si>
  <si>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</si>
  <si>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</si>
  <si>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</si>
  <si>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</si>
  <si>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</si>
  <si>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</si>
  <si>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</si>
  <si>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</si>
  <si>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</si>
  <si>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</si>
  <si>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</si>
  <si>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</si>
  <si>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</si>
  <si>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</si>
  <si>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</si>
  <si>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</si>
  <si>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</si>
  <si>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</si>
  <si>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</si>
  <si>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</si>
  <si>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</si>
  <si>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</si>
  <si>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</si>
  <si>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</si>
  <si>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</si>
  <si>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</si>
  <si>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</si>
  <si>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</si>
  <si>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</si>
  <si>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</si>
  <si>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</si>
  <si>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</si>
  <si>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</si>
  <si>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</si>
  <si>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</si>
  <si>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</si>
  <si>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</si>
  <si>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</si>
  <si>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</si>
  <si>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</si>
  <si>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</si>
  <si>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</si>
  <si>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</si>
  <si>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</si>
  <si>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</si>
  <si>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</si>
  <si>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</si>
  <si>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</si>
  <si>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</si>
  <si>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</si>
  <si>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</si>
  <si>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</si>
  <si>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</si>
  <si>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</si>
  <si>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</si>
  <si>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</si>
  <si>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</si>
  <si>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</si>
  <si>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</si>
  <si>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</si>
  <si>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</si>
  <si>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</si>
  <si>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</si>
  <si>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</si>
  <si>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</si>
  <si>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</si>
  <si>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</si>
  <si>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</si>
  <si>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</si>
  <si>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</si>
  <si>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</si>
  <si>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</si>
  <si>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</si>
  <si>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</si>
  <si>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</si>
  <si>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</si>
  <si>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</si>
  <si>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</si>
  <si>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</si>
  <si>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</si>
  <si>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</si>
  <si>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</si>
  <si>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</si>
  <si>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</si>
  <si>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</si>
  <si>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</si>
  <si>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</si>
  <si>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</si>
  <si>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</si>
  <si>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</si>
  <si>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</si>
  <si>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</si>
  <si>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</si>
  <si>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</si>
  <si>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</si>
  <si>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</si>
  <si>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</si>
  <si>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</si>
  <si>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</si>
  <si>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</si>
  <si>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</si>
  <si>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</si>
  <si>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</si>
  <si>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</si>
  <si>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</si>
  <si>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</si>
  <si>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</si>
  <si>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</si>
  <si>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</si>
  <si>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</si>
  <si>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</si>
  <si>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</si>
  <si>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</si>
  <si>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</si>
  <si>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</si>
  <si>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</si>
  <si>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</si>
  <si>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</si>
  <si>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</si>
  <si>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</si>
  <si>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</si>
  <si>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</si>
  <si>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</si>
  <si>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</si>
  <si>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</si>
  <si>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</si>
  <si>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</si>
  <si>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</si>
  <si>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</si>
  <si>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</si>
  <si>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</si>
  <si>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</si>
  <si>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</si>
  <si>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</si>
  <si>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</si>
  <si>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</si>
  <si>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</si>
  <si>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</si>
  <si>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</si>
  <si>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</si>
  <si>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</si>
  <si>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</si>
  <si>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</si>
  <si>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</si>
  <si>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</si>
  <si>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</si>
  <si>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</si>
  <si>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</si>
  <si>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</si>
  <si>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</si>
  <si>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</si>
  <si>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</si>
  <si>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</si>
  <si>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</si>
  <si>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</si>
  <si>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</si>
  <si>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</si>
  <si>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</si>
  <si>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</si>
  <si>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</si>
  <si>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</si>
  <si>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</si>
  <si>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</si>
  <si>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</si>
  <si>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</si>
  <si>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</si>
  <si>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</si>
  <si>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</si>
  <si>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</si>
  <si>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</si>
  <si>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</si>
  <si>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</si>
  <si>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</si>
  <si>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</si>
  <si>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</si>
  <si>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</si>
  <si>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</si>
  <si>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</si>
  <si>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</si>
  <si>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</si>
  <si>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</si>
  <si>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</si>
  <si>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</si>
  <si>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</si>
  <si>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</si>
  <si>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</si>
  <si>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</si>
  <si>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</si>
  <si>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</si>
  <si>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</si>
  <si>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</si>
  <si>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</si>
  <si>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</si>
  <si>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</si>
  <si>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</si>
  <si>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</si>
  <si>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</si>
  <si>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</si>
  <si>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</si>
  <si>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</si>
  <si>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</si>
  <si>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</si>
  <si>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</si>
  <si>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</si>
  <si>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</si>
  <si>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</si>
  <si>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</si>
  <si>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</si>
  <si>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</si>
  <si>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</si>
  <si>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</si>
  <si>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</si>
  <si>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</si>
  <si>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</si>
  <si>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</si>
  <si>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</si>
  <si>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</si>
  <si>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</si>
  <si>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</si>
  <si>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</si>
  <si>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</si>
  <si>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</si>
  <si>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</si>
  <si>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</si>
  <si>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</si>
  <si>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</si>
  <si>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</si>
  <si>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</si>
  <si>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</si>
  <si>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</si>
  <si>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</si>
  <si>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</si>
  <si>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</si>
  <si>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</si>
  <si>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</si>
  <si>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</si>
  <si>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</si>
  <si>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</si>
  <si>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</si>
  <si>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</si>
  <si>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</si>
  <si>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</si>
  <si>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</si>
  <si>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</si>
  <si>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</si>
  <si>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</si>
  <si>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</si>
  <si>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</si>
  <si>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</si>
  <si>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</si>
  <si>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</si>
  <si>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</si>
  <si>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</si>
  <si>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</si>
  <si>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</si>
  <si>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</si>
  <si>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</si>
  <si>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</si>
  <si>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</si>
  <si>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</si>
  <si>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</si>
  <si>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</si>
  <si>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</si>
  <si>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</si>
  <si>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</si>
  <si>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</si>
  <si>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</si>
  <si>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</si>
  <si>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</si>
  <si>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</si>
  <si>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</si>
  <si>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</si>
  <si>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</si>
  <si>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</si>
  <si>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</si>
  <si>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</si>
  <si>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</si>
  <si>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</si>
  <si>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</si>
  <si>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</si>
  <si>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</si>
  <si>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</si>
  <si>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</si>
  <si>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</si>
  <si>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</si>
  <si>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</si>
  <si>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</si>
  <si>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</si>
  <si>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</si>
  <si>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</si>
  <si>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</si>
  <si>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</si>
  <si>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</si>
  <si>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</si>
  <si>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</si>
  <si>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</si>
  <si>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</si>
  <si>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</si>
  <si>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</si>
  <si>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</si>
  <si>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</si>
  <si>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</si>
  <si>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</si>
  <si>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</si>
  <si>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</si>
  <si>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</si>
  <si>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</si>
  <si>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</si>
  <si>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</si>
  <si>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</si>
  <si>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</si>
  <si>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</si>
  <si>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</si>
  <si>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</si>
  <si>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</si>
  <si>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</si>
  <si>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</si>
  <si>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</si>
  <si>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</si>
  <si>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</si>
  <si>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</si>
  <si>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</si>
  <si>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</si>
  <si>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</si>
  <si>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</si>
  <si>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</si>
  <si>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</si>
  <si>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</si>
  <si>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</si>
  <si>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</si>
  <si>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</si>
  <si>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</si>
  <si>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</si>
  <si>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</si>
  <si>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</si>
  <si>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</si>
  <si>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</si>
  <si>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</si>
  <si>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</si>
  <si>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</si>
  <si>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</si>
  <si>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</si>
  <si>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</si>
  <si>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</si>
  <si>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</si>
  <si>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</si>
  <si>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</si>
  <si>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</si>
  <si>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</si>
  <si>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</si>
  <si>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</si>
  <si>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</si>
  <si>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</si>
  <si>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</si>
  <si>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</si>
  <si>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</si>
  <si>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</si>
  <si>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</si>
  <si>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</si>
  <si>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</si>
  <si>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</si>
  <si>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</si>
  <si>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</si>
  <si>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</si>
  <si>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</si>
  <si>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</si>
  <si>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</si>
  <si>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</si>
  <si>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</si>
  <si>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</si>
  <si>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</si>
  <si>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</si>
  <si>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</si>
  <si>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</si>
  <si>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</si>
  <si>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</si>
  <si>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</si>
  <si>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</si>
  <si>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</si>
  <si>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</si>
  <si>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</si>
  <si>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</si>
  <si>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</si>
  <si>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</si>
  <si>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</si>
  <si>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</si>
  <si>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</si>
  <si>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</si>
  <si>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</si>
  <si>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</si>
  <si>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</si>
  <si>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</si>
  <si>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</si>
  <si>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</si>
  <si>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</si>
  <si>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</si>
  <si>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</si>
  <si>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</si>
  <si>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</si>
  <si>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</si>
  <si>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</si>
  <si>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</si>
  <si>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</si>
  <si>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</si>
  <si>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</si>
  <si>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</si>
  <si>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</si>
  <si>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</si>
  <si>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</si>
  <si>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</si>
  <si>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</si>
  <si>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</si>
  <si>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</si>
  <si>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</si>
  <si>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</si>
  <si>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</si>
  <si>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</si>
  <si>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</si>
  <si>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</si>
  <si>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</si>
  <si>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</si>
  <si>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</si>
  <si>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</si>
  <si>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</si>
  <si>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</si>
  <si>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</si>
  <si>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</si>
  <si>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</si>
  <si>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</si>
  <si>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</si>
  <si>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</si>
  <si>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</si>
  <si>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</si>
  <si>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</si>
  <si>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</si>
  <si>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</si>
  <si>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</si>
  <si>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</si>
  <si>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</si>
  <si>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</si>
  <si>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</si>
  <si>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</si>
  <si>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</si>
  <si>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</si>
  <si>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</si>
  <si>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</si>
  <si>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</si>
  <si>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</si>
  <si>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</si>
  <si>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</si>
  <si>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</si>
  <si>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</si>
  <si>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</si>
  <si>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</si>
  <si>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</si>
  <si>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</si>
  <si>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</si>
  <si>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</si>
  <si>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</si>
  <si>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</si>
  <si>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</si>
  <si>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</si>
  <si>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</si>
  <si>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</si>
  <si>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</si>
  <si>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</si>
  <si>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</si>
  <si>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</si>
  <si>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</si>
  <si>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</si>
  <si>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</si>
  <si>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</si>
  <si>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</si>
  <si>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</si>
  <si>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</si>
  <si>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</si>
  <si>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</si>
  <si>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</si>
  <si>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</si>
  <si>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</si>
  <si>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</si>
  <si>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</si>
  <si>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</si>
  <si>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</si>
  <si>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</si>
  <si>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</si>
  <si>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</si>
  <si>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</si>
  <si>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</si>
  <si>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</si>
  <si>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</si>
  <si>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</si>
  <si>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</si>
  <si>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</si>
  <si>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</si>
  <si>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</si>
  <si>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</si>
  <si>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</si>
  <si>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</si>
  <si>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</si>
  <si>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</si>
  <si>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</si>
  <si>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</si>
  <si>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</si>
  <si>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</si>
  <si>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</si>
  <si>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</si>
  <si>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</si>
  <si>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</si>
  <si>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</si>
  <si>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</si>
  <si>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</si>
  <si>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</si>
  <si>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</si>
  <si>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</si>
  <si>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</si>
  <si>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</si>
  <si>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</si>
  <si>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</si>
  <si>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</si>
  <si>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</si>
  <si>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</si>
  <si>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</si>
  <si>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</si>
  <si>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</si>
  <si>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</si>
  <si>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</si>
  <si>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</si>
  <si>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</si>
  <si>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</si>
  <si>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</si>
  <si>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</si>
  <si>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</si>
  <si>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</si>
  <si>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</si>
  <si>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</si>
  <si>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</si>
  <si>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</si>
  <si>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</si>
  <si>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</si>
  <si>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</si>
  <si>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</si>
  <si>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</si>
  <si>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</si>
  <si>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</si>
  <si>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</si>
  <si>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</si>
  <si>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</si>
  <si>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</si>
  <si>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</si>
  <si>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</si>
  <si>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</si>
  <si>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</si>
  <si>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</si>
  <si>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</si>
  <si>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</si>
  <si>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</si>
  <si>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</si>
  <si>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</si>
  <si>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</si>
  <si>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</si>
  <si>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</si>
  <si>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</si>
  <si>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</si>
  <si>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</si>
  <si>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</si>
  <si>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</si>
  <si>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</si>
  <si>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</si>
  <si>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</si>
  <si>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</si>
  <si>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</si>
  <si>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</si>
  <si>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</si>
  <si>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</si>
  <si>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</si>
  <si>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</si>
  <si>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</si>
  <si>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</si>
  <si>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</si>
  <si>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</si>
  <si>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</si>
  <si>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</si>
  <si>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</si>
  <si>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</si>
  <si>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</si>
  <si>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</si>
  <si>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</si>
  <si>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</si>
  <si>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</si>
  <si>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</si>
  <si>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</si>
  <si>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</si>
  <si>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</si>
  <si>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</si>
  <si>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</si>
  <si>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</si>
  <si>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</si>
  <si>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</si>
  <si>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</si>
  <si>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</si>
  <si>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</si>
  <si>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</si>
  <si>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</si>
  <si>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</si>
  <si>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</si>
  <si>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</si>
  <si>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</si>
  <si>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</si>
  <si>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</si>
  <si>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</si>
  <si>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</si>
  <si>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</si>
  <si>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</si>
  <si>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</si>
  <si>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</si>
  <si>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</si>
  <si>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</si>
  <si>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</si>
  <si>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</si>
  <si>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</si>
  <si>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</si>
  <si>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</si>
  <si>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</si>
  <si>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</si>
  <si>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</si>
  <si>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</si>
  <si>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</si>
  <si>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</si>
  <si>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</si>
  <si>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</si>
  <si>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</si>
  <si>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</si>
  <si>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</si>
  <si>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</si>
  <si>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</si>
  <si>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</si>
  <si>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</si>
  <si>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</si>
  <si>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</si>
  <si>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</si>
  <si>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</si>
  <si>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</si>
  <si>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</si>
  <si>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</si>
  <si>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</si>
  <si>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</si>
  <si>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</si>
  <si>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</si>
  <si>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</si>
  <si>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</si>
  <si>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</si>
  <si>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</si>
  <si>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</si>
  <si>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</si>
  <si>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</si>
  <si>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</si>
  <si>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</si>
  <si>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</si>
  <si>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</si>
  <si>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</si>
  <si>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</si>
  <si>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</si>
  <si>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</si>
  <si>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</si>
  <si>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</si>
  <si>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</si>
  <si>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</si>
  <si>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</si>
  <si>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</si>
  <si>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</si>
  <si>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</si>
  <si>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</si>
  <si>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</si>
  <si>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</si>
  <si>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</si>
  <si>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</si>
  <si>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</si>
  <si>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</si>
  <si>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</si>
  <si>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</si>
  <si>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</si>
  <si>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</si>
  <si>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</si>
  <si>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</si>
  <si>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</si>
  <si>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</si>
  <si>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</si>
  <si>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</si>
  <si>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</si>
  <si>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</si>
  <si>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</si>
  <si>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</si>
  <si>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</si>
  <si>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</si>
  <si>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</si>
  <si>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</si>
  <si>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</si>
  <si>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</si>
  <si>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</si>
  <si>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</si>
  <si>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</si>
  <si>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</si>
  <si>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</si>
  <si>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</si>
  <si>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</si>
  <si>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</si>
  <si>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</si>
  <si>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</si>
  <si>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</si>
  <si>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</si>
  <si>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</si>
  <si>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</si>
  <si>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</si>
  <si>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</si>
  <si>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</si>
  <si>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</si>
  <si>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</si>
  <si>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</si>
  <si>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</si>
  <si>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</si>
  <si>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</si>
  <si>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</si>
  <si>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</si>
  <si>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</si>
  <si>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</si>
  <si>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</si>
  <si>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</si>
  <si>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</si>
  <si>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</si>
  <si>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</si>
  <si>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</si>
  <si>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</si>
  <si>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</si>
  <si>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</si>
  <si>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</si>
  <si>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</si>
  <si>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</si>
  <si>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</si>
  <si>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</si>
  <si>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</si>
  <si>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</si>
  <si>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</si>
  <si>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</si>
  <si>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</si>
  <si>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</si>
  <si>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</si>
  <si>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</si>
  <si>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</si>
  <si>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</si>
  <si>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</si>
  <si>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</si>
  <si>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</si>
  <si>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</si>
  <si>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</si>
  <si>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</si>
  <si>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</si>
  <si>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</si>
  <si>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</si>
  <si>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</si>
  <si>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</si>
  <si>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</si>
  <si>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</si>
  <si>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</si>
  <si>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</si>
  <si>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</si>
  <si>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</si>
  <si>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</si>
  <si>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</si>
  <si>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</si>
  <si>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</si>
  <si>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</si>
  <si>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</si>
  <si>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</si>
  <si>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</si>
  <si>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</si>
  <si>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</si>
  <si>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</si>
  <si>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</si>
  <si>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</si>
  <si>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</si>
  <si>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</si>
  <si>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</si>
  <si>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</si>
  <si>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</si>
  <si>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</si>
  <si>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</si>
  <si>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</si>
  <si>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</si>
  <si>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</si>
  <si>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</si>
  <si>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</si>
  <si>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</si>
  <si>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</si>
  <si>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</si>
  <si>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</si>
  <si>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</si>
  <si>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</si>
  <si>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</si>
  <si>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</si>
  <si>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</si>
  <si>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</si>
  <si>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</si>
  <si>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</si>
  <si>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</si>
  <si>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</si>
  <si>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</si>
  <si>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</si>
  <si>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</si>
  <si>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</si>
  <si>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</si>
  <si>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</si>
  <si>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</si>
  <si>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</si>
  <si>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</si>
  <si>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</si>
  <si>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</si>
  <si>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</si>
  <si>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</si>
  <si>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</si>
  <si>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</si>
  <si>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</si>
  <si>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</si>
  <si>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</si>
  <si>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</si>
  <si>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</si>
  <si>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</si>
  <si>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</si>
  <si>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</si>
  <si>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</si>
  <si>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</si>
  <si>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</si>
  <si>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</si>
  <si>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</si>
  <si>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</si>
  <si>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</si>
  <si>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</si>
  <si>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</si>
  <si>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</si>
  <si>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</si>
  <si>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</si>
  <si>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</si>
  <si>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</si>
  <si>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</si>
  <si>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</si>
  <si>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</si>
  <si>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</si>
  <si>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</si>
  <si>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</si>
  <si>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</si>
  <si>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</si>
  <si>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</si>
  <si>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</si>
  <si>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</si>
  <si>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</si>
  <si>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</si>
  <si>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</si>
  <si>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</si>
  <si>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</si>
  <si>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</si>
  <si>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</si>
  <si>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</si>
  <si>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</si>
  <si>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</si>
  <si>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</si>
  <si>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</si>
  <si>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</si>
  <si>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</si>
  <si>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</si>
  <si>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</si>
  <si>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</si>
  <si>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</si>
  <si>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</si>
  <si>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</si>
  <si>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</si>
  <si>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</si>
  <si>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</si>
  <si>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</si>
  <si>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</si>
  <si>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</si>
  <si>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</si>
  <si>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</si>
  <si>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</si>
  <si>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</si>
  <si>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</si>
  <si>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</si>
  <si>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</si>
  <si>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</si>
  <si>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</si>
  <si>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</si>
  <si>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</si>
  <si>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</si>
  <si>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</si>
  <si>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</si>
  <si>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</si>
  <si>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</si>
  <si>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</si>
  <si>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</si>
  <si>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</si>
  <si>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</si>
  <si>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</si>
  <si>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</si>
  <si>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</si>
  <si>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</si>
  <si>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</si>
  <si>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</si>
  <si>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</si>
  <si>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</si>
  <si>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</si>
  <si>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</si>
  <si>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</si>
  <si>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</si>
  <si>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</si>
  <si>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</si>
  <si>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</si>
  <si>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</si>
  <si>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</si>
  <si>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</si>
  <si>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</si>
  <si>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</si>
  <si>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</si>
  <si>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</si>
  <si>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</si>
  <si>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</si>
  <si>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</si>
  <si>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</si>
  <si>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</si>
  <si>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</si>
  <si>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</si>
  <si>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</si>
  <si>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</si>
  <si>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</si>
  <si>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</si>
  <si>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</si>
  <si>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</si>
  <si>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</si>
  <si>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</si>
  <si>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</si>
  <si>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</si>
  <si>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</si>
  <si>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</si>
  <si>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</si>
  <si>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</si>
  <si>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</si>
  <si>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</si>
  <si>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</si>
  <si>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</si>
  <si>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</si>
  <si>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</si>
  <si>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</si>
  <si>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</si>
  <si>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</si>
  <si>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</si>
  <si>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</si>
  <si>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</si>
  <si>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</si>
  <si>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</si>
  <si>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</si>
  <si>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</si>
  <si>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</si>
  <si>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</si>
  <si>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</si>
  <si>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</si>
  <si>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</si>
  <si>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</si>
  <si>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</si>
  <si>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</si>
  <si>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</si>
  <si>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</si>
  <si>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</si>
  <si>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</si>
  <si>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</si>
  <si>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</si>
  <si>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</si>
  <si>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</si>
  <si>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</si>
  <si>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</si>
  <si>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</si>
  <si>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</si>
  <si>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</si>
  <si>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</si>
  <si>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</si>
  <si>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</si>
  <si>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</si>
  <si>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</si>
  <si>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</si>
  <si>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</si>
  <si>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</si>
  <si>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</si>
  <si>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</si>
  <si>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</si>
  <si>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</si>
  <si>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</si>
  <si>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</si>
  <si>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</si>
  <si>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</si>
  <si>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</si>
  <si>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</si>
  <si>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</si>
  <si>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</si>
  <si>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</si>
  <si>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</si>
  <si>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</si>
  <si>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</si>
  <si>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</si>
  <si>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</si>
  <si>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</si>
  <si>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</si>
  <si>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</si>
  <si>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</si>
  <si>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</si>
  <si>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</si>
  <si>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</si>
  <si>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</si>
  <si>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</si>
  <si>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</si>
  <si>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</si>
  <si>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</si>
  <si>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</si>
  <si>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</si>
  <si>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</si>
  <si>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</si>
  <si>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</si>
  <si>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</si>
  <si>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</si>
  <si>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</si>
  <si>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</si>
  <si>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</si>
  <si>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</si>
  <si>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</si>
  <si>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</si>
  <si>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</si>
  <si>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</si>
  <si>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</si>
  <si>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</si>
  <si>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</si>
  <si>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</si>
  <si>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</si>
  <si>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</si>
  <si>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</si>
  <si>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</si>
  <si>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</si>
  <si>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</si>
  <si>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</si>
  <si>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</si>
  <si>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</si>
  <si>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</si>
  <si>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</si>
  <si>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</si>
  <si>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</si>
  <si>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</si>
  <si>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</si>
  <si>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</si>
  <si>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</si>
  <si>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</si>
  <si>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</si>
  <si>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</si>
  <si>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</si>
  <si>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</si>
  <si>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</si>
  <si>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</si>
  <si>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</si>
  <si>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</si>
  <si>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</si>
  <si>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</si>
  <si>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</si>
  <si>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</si>
  <si>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</si>
  <si>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</si>
  <si>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</si>
  <si>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</si>
  <si>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</si>
  <si>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</si>
  <si>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</si>
  <si>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</si>
  <si>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</si>
  <si>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</si>
  <si>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</si>
  <si>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</si>
  <si>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</si>
  <si>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</si>
  <si>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</si>
  <si>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</si>
  <si>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</si>
  <si>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</si>
  <si>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</si>
  <si>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</si>
  <si>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</si>
  <si>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</si>
  <si>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</si>
  <si>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</si>
  <si>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</si>
  <si>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</si>
  <si>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</si>
  <si>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</si>
  <si>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</si>
  <si>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</si>
  <si>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</si>
  <si>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</si>
  <si>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</si>
  <si>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</si>
  <si>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</si>
  <si>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</si>
  <si>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</si>
  <si>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</si>
  <si>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</si>
  <si>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</si>
  <si>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</si>
  <si>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</si>
  <si>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</si>
  <si>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</si>
  <si>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</si>
  <si>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</si>
  <si>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</si>
  <si>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</si>
  <si>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</si>
  <si>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</si>
  <si>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</si>
  <si>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</si>
  <si>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</si>
  <si>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</si>
  <si>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</si>
  <si>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</si>
  <si>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</si>
  <si>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</si>
  <si>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</si>
  <si>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</si>
  <si>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</si>
  <si>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</si>
  <si>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</si>
  <si>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</si>
  <si>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</si>
  <si>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</si>
  <si>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</si>
  <si>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</si>
  <si>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</si>
  <si>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</si>
  <si>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</si>
  <si>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</si>
  <si>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</si>
  <si>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</si>
  <si>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</si>
  <si>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</si>
  <si>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</si>
  <si>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</si>
  <si>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</si>
  <si>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</si>
  <si>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</si>
  <si>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</si>
  <si>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</si>
  <si>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</si>
  <si>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</si>
  <si>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</si>
  <si>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</si>
  <si>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</si>
  <si>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</si>
  <si>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</si>
  <si>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</si>
  <si>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</si>
  <si>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</si>
  <si>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</si>
  <si>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</si>
  <si>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</si>
  <si>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</si>
  <si>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</si>
  <si>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</si>
  <si>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</si>
  <si>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</si>
  <si>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</si>
  <si>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</si>
  <si>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</si>
  <si>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</si>
  <si>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</si>
  <si>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</si>
  <si>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</si>
  <si>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</si>
  <si>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</si>
  <si>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</si>
  <si>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</si>
  <si>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</si>
  <si>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</si>
  <si>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</si>
  <si>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</si>
  <si>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</si>
  <si>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</si>
  <si>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</si>
  <si>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</si>
  <si>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</si>
  <si>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</si>
  <si>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</si>
  <si>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</si>
  <si>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</si>
  <si>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</si>
  <si>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</si>
  <si>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</si>
  <si>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</si>
  <si>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</si>
  <si>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</si>
  <si>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</si>
  <si>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</si>
  <si>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</si>
  <si>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</si>
  <si>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</si>
  <si>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</si>
  <si>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</si>
  <si>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</si>
  <si>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</si>
  <si>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</si>
  <si>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</si>
  <si>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</si>
  <si>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</si>
  <si>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</si>
  <si>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</si>
  <si>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</si>
  <si>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</si>
  <si>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</si>
  <si>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</si>
  <si>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</si>
  <si>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</si>
  <si>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</si>
  <si>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</si>
  <si>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</si>
  <si>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</si>
  <si>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</si>
  <si>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</si>
  <si>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</si>
  <si>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</si>
  <si>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</si>
  <si>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</si>
  <si>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</si>
  <si>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</si>
  <si>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</si>
  <si>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</si>
  <si>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</si>
  <si>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</si>
  <si>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</si>
  <si>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</si>
  <si>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</si>
  <si>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</si>
  <si>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</si>
  <si>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</si>
  <si>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</si>
  <si>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</si>
  <si>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</si>
  <si>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</si>
  <si>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</si>
  <si>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</si>
  <si>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</si>
  <si>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</si>
  <si>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</si>
  <si>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</si>
  <si>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</si>
  <si>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</si>
  <si>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</si>
  <si>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</si>
  <si>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</si>
  <si>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</si>
  <si>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</si>
  <si>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</si>
  <si>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</si>
  <si>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</si>
  <si>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</si>
  <si>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</si>
  <si>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</si>
  <si>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</si>
  <si>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</si>
  <si>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</si>
  <si>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</si>
  <si>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</si>
  <si>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</si>
  <si>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</si>
  <si>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</si>
  <si>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</si>
  <si>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</si>
  <si>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</si>
  <si>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</si>
  <si>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</si>
  <si>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</si>
  <si>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</si>
  <si>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</si>
  <si>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</si>
  <si>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</si>
  <si>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</si>
  <si>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</si>
  <si>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</si>
  <si>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</si>
  <si>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</si>
  <si>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</si>
  <si>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</si>
  <si>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</si>
  <si>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</si>
  <si>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</si>
  <si>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</si>
  <si>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</si>
  <si>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</si>
  <si>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</si>
  <si>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</si>
  <si>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</si>
  <si>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</si>
  <si>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</si>
  <si>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</si>
  <si>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</si>
  <si>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</si>
  <si>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</si>
  <si>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</si>
  <si>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</si>
  <si>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</si>
  <si>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</si>
  <si>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</si>
  <si>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</si>
  <si>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</si>
  <si>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</si>
  <si>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</si>
  <si>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</si>
  <si>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</si>
  <si>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</si>
  <si>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</si>
  <si>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</si>
  <si>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</si>
  <si>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</si>
  <si>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</si>
  <si>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</si>
  <si>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</si>
  <si>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</si>
  <si>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</si>
  <si>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</si>
  <si>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</si>
  <si>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</si>
  <si>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</si>
  <si>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</si>
  <si>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</si>
  <si>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</si>
  <si>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</si>
  <si>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</si>
  <si>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</si>
  <si>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</si>
  <si>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</si>
  <si>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</si>
  <si>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</si>
  <si>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</si>
  <si>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</si>
  <si>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</si>
  <si>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</si>
  <si>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</si>
  <si>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</si>
  <si>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</si>
  <si>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</si>
  <si>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</si>
  <si>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</si>
  <si>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</si>
  <si>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</si>
  <si>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</si>
  <si>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</si>
  <si>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</si>
  <si>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</si>
  <si>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</si>
  <si>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</si>
  <si>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</si>
  <si>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</si>
  <si>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</si>
  <si>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</si>
  <si>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</si>
  <si>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</si>
  <si>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</si>
  <si>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</si>
  <si>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</si>
  <si>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</si>
  <si>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</si>
  <si>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</si>
  <si>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</si>
  <si>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</si>
  <si>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</si>
  <si>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</si>
  <si>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</si>
  <si>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</si>
  <si>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</si>
  <si>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</si>
  <si>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</si>
  <si>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</si>
  <si>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</si>
  <si>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</si>
  <si>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</si>
  <si>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</si>
  <si>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</si>
  <si>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</si>
  <si>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</si>
  <si>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</si>
  <si>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</si>
  <si>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</si>
  <si>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</si>
  <si>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</si>
  <si>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</si>
  <si>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</si>
  <si>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</si>
  <si>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</si>
  <si>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</si>
  <si>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</si>
  <si>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</si>
  <si>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</si>
  <si>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</si>
  <si>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</si>
  <si>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</si>
  <si>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</si>
  <si>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</si>
  <si>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</si>
  <si>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</si>
  <si>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</si>
  <si>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</si>
  <si>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</si>
  <si>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</si>
  <si>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</si>
  <si>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</si>
  <si>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</si>
  <si>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</si>
  <si>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</si>
  <si>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</si>
  <si>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</si>
  <si>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</si>
  <si>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</si>
  <si>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</si>
  <si>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</si>
  <si>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</si>
  <si>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</si>
  <si>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</si>
  <si>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</si>
  <si>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</si>
  <si>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</si>
  <si>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</si>
  <si>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</si>
  <si>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</si>
  <si>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</si>
  <si>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</si>
  <si>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</si>
  <si>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</si>
  <si>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</si>
  <si>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</si>
  <si>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</si>
  <si>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</si>
  <si>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</si>
  <si>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</si>
  <si>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</si>
  <si>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</si>
  <si>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</si>
  <si>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</si>
  <si>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</si>
  <si>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</si>
  <si>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</si>
  <si>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</si>
  <si>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</si>
  <si>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</si>
  <si>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</si>
  <si>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</si>
  <si>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</si>
  <si>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</si>
  <si>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</si>
  <si>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</si>
  <si>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</si>
  <si>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</si>
  <si>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</si>
  <si>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</si>
  <si>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</si>
  <si>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</si>
  <si>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</si>
  <si>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</si>
  <si>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</si>
  <si>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</si>
  <si>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</si>
  <si>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</si>
  <si>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</si>
  <si>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</si>
  <si>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</si>
  <si>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</si>
  <si>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</si>
  <si>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</si>
  <si>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</si>
  <si>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</si>
  <si>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</si>
  <si>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</si>
  <si>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</si>
  <si>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</si>
  <si>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</si>
  <si>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</si>
  <si>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</si>
  <si>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</si>
  <si>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</si>
  <si>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</si>
  <si>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</si>
  <si>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</si>
  <si>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</si>
  <si>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</si>
  <si>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</si>
  <si>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</si>
  <si>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</si>
  <si>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</si>
  <si>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</si>
  <si>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</si>
  <si>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</si>
  <si>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</si>
  <si>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</si>
  <si>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</si>
  <si>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</si>
  <si>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</si>
  <si>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</si>
  <si>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</si>
  <si>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</si>
  <si>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</si>
  <si>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</si>
  <si>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</si>
  <si>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</si>
  <si>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</si>
  <si>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</si>
  <si>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</si>
  <si>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</si>
  <si>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</si>
  <si>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</si>
  <si>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</si>
  <si>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</si>
  <si>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</si>
  <si>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</si>
  <si>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</si>
  <si>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</si>
  <si>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</si>
  <si>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</si>
  <si>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</si>
  <si>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</si>
  <si>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</si>
  <si>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</si>
  <si>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</si>
  <si>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</si>
  <si>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</si>
  <si>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</si>
  <si>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</si>
  <si>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</si>
  <si>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</si>
  <si>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</si>
  <si>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</si>
  <si>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</si>
  <si>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</si>
  <si>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</si>
  <si>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</si>
  <si>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</si>
  <si>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</si>
  <si>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</si>
  <si>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</si>
  <si>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</si>
  <si>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</si>
  <si>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</si>
  <si>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</si>
  <si>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</si>
  <si>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</si>
  <si>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</si>
  <si>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</si>
  <si>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</si>
  <si>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</si>
  <si>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</si>
  <si>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</si>
  <si>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</si>
  <si>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</si>
  <si>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</si>
  <si>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</si>
  <si>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</si>
  <si>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</si>
  <si>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</si>
  <si>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</si>
  <si>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</si>
  <si>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</si>
  <si>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</si>
  <si>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</si>
  <si>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</si>
  <si>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</si>
  <si>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</si>
  <si>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</si>
  <si>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</si>
  <si>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</si>
  <si>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</si>
  <si>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</si>
  <si>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</si>
  <si>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</si>
  <si>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</si>
  <si>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</si>
  <si>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</si>
  <si>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</si>
  <si>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</si>
  <si>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</si>
  <si>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</si>
  <si>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</si>
  <si>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</si>
  <si>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</si>
  <si>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</si>
  <si>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</si>
  <si>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</si>
  <si>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</si>
  <si>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</si>
  <si>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</si>
  <si>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</si>
  <si>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</si>
  <si>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</si>
  <si>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</si>
  <si>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</si>
  <si>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</si>
  <si>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</si>
  <si>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</si>
  <si>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</si>
  <si>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</si>
  <si>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</si>
  <si>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</si>
  <si>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</si>
  <si>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</si>
  <si>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</si>
  <si>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</si>
  <si>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</si>
  <si>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</si>
  <si>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</si>
  <si>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</si>
  <si>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</si>
  <si>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</si>
  <si>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</si>
  <si>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</si>
  <si>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</si>
  <si>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</si>
  <si>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</si>
  <si>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</si>
  <si>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</si>
  <si>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</si>
  <si>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</si>
  <si>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</si>
  <si>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</si>
  <si>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</si>
  <si>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</si>
  <si>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</si>
  <si>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</si>
  <si>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</si>
  <si>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</si>
  <si>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</si>
  <si>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</si>
  <si>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</si>
  <si>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</si>
  <si>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</si>
  <si>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</si>
  <si>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</si>
  <si>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</si>
  <si>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</si>
  <si>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</si>
  <si>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</si>
  <si>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</si>
  <si>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</si>
  <si>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</si>
  <si>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</si>
  <si>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</si>
  <si>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</si>
  <si>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</si>
  <si>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</si>
  <si>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</si>
  <si>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</si>
  <si>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</si>
  <si>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</si>
  <si>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</si>
  <si>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</si>
  <si>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</si>
  <si>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</si>
  <si>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</si>
  <si>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</si>
  <si>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</si>
  <si>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</si>
  <si>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</si>
  <si>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</si>
  <si>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</si>
  <si>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</si>
  <si>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</si>
  <si>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</si>
  <si>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</si>
  <si>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</si>
  <si>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</si>
  <si>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</si>
  <si>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</si>
  <si>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</si>
  <si>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</si>
  <si>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</si>
  <si>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</si>
  <si>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</si>
  <si>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</si>
  <si>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</si>
  <si>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</si>
  <si>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</si>
  <si>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</si>
  <si>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</si>
  <si>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</si>
  <si>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</si>
  <si>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</si>
  <si>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</si>
  <si>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</si>
  <si>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</si>
  <si>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</si>
  <si>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</si>
  <si>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</si>
  <si>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</si>
  <si>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</si>
  <si>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</si>
  <si>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</si>
  <si>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</si>
  <si>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</si>
  <si>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</si>
  <si>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</si>
  <si>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</si>
  <si>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</si>
  <si>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</si>
  <si>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</si>
  <si>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</si>
  <si>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</si>
  <si>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</si>
  <si>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</si>
  <si>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</si>
  <si>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</si>
  <si>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</si>
  <si>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</si>
  <si>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</si>
  <si>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</si>
  <si>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</si>
  <si>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</si>
  <si>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</si>
  <si>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</si>
  <si>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</si>
  <si>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</si>
  <si>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</si>
  <si>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</si>
  <si>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</si>
  <si>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</si>
  <si>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</si>
  <si>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</si>
  <si>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</si>
  <si>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</si>
  <si>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</si>
  <si>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</si>
  <si>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</si>
  <si>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</si>
  <si>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</si>
  <si>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</si>
  <si>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</si>
  <si>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</si>
  <si>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</si>
  <si>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</si>
  <si>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</si>
  <si>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</si>
  <si>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</si>
  <si>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</si>
  <si>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</si>
  <si>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</si>
  <si>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</si>
  <si>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</si>
  <si>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</si>
  <si>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</si>
  <si>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</si>
  <si>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</si>
  <si>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</si>
  <si>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</si>
  <si>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</si>
  <si>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</si>
  <si>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</si>
  <si>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</si>
  <si>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</si>
  <si>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</si>
  <si>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</si>
  <si>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</si>
  <si>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</si>
  <si>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</si>
  <si>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</si>
  <si>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</si>
  <si>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</si>
  <si>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</si>
  <si>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</si>
  <si>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</si>
  <si>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</si>
  <si>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</si>
  <si>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</si>
  <si>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</si>
  <si>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</si>
  <si>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</si>
  <si>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</si>
  <si>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</si>
  <si>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</si>
  <si>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</si>
  <si>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</si>
  <si>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</si>
  <si>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</si>
  <si>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</si>
  <si>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</si>
  <si>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</si>
  <si>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</si>
  <si>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</si>
  <si>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</si>
  <si>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</si>
  <si>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</si>
  <si>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</si>
  <si>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</si>
  <si>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</si>
  <si>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</si>
  <si>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</si>
  <si>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</si>
  <si>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</si>
  <si>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</si>
  <si>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</si>
  <si>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</si>
  <si>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</si>
  <si>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</si>
  <si>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</si>
  <si>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</si>
  <si>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</si>
  <si>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</si>
  <si>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</si>
  <si>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</si>
  <si>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</si>
  <si>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</si>
  <si>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</si>
  <si>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</si>
  <si>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</si>
  <si>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</si>
  <si>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</si>
  <si>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</si>
  <si>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</si>
  <si>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</si>
  <si>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</si>
  <si>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</si>
  <si>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</si>
  <si>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</si>
  <si>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</si>
  <si>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</si>
  <si>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</si>
  <si>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</si>
  <si>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</si>
  <si>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</si>
  <si>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</si>
  <si>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</si>
  <si>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</si>
  <si>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</si>
  <si>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</si>
  <si>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</si>
  <si>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</si>
  <si>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</si>
  <si>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</si>
  <si>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</si>
  <si>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</si>
  <si>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</si>
  <si>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</si>
  <si>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</si>
  <si>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</si>
  <si>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</si>
  <si>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</si>
  <si>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</si>
  <si>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</si>
  <si>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</si>
  <si>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</si>
  <si>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</si>
  <si>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</si>
  <si>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</si>
  <si>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</si>
  <si>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</si>
  <si>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</si>
  <si>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</si>
  <si>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</si>
  <si>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</si>
  <si>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</si>
  <si>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</si>
  <si>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</si>
  <si>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</si>
  <si>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</si>
  <si>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</si>
  <si>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</si>
  <si>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</si>
  <si>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</si>
  <si>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</si>
  <si>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</si>
  <si>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</si>
  <si>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</si>
  <si>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</si>
  <si>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</si>
  <si>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</si>
  <si>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</si>
  <si>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</si>
  <si>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</si>
  <si>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</si>
  <si>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</si>
  <si>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</si>
  <si>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</si>
  <si>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</si>
  <si>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</si>
  <si>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</si>
  <si>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</si>
  <si>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</si>
  <si>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</si>
  <si>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</si>
  <si>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</si>
  <si>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</si>
  <si>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</si>
  <si>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</si>
  <si>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</si>
  <si>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</si>
  <si>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</si>
  <si>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</si>
  <si>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</si>
  <si>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</si>
  <si>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</si>
  <si>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</si>
  <si>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</si>
  <si>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</si>
  <si>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</si>
  <si>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</si>
  <si>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</si>
  <si>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</si>
  <si>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</si>
  <si>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</si>
  <si>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</si>
  <si>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</si>
  <si>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</si>
  <si>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</si>
  <si>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</si>
  <si>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</si>
  <si>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</si>
  <si>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</si>
  <si>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</si>
  <si>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</si>
  <si>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</si>
  <si>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</si>
  <si>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</si>
  <si>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</si>
  <si>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</si>
  <si>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</si>
  <si>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</si>
  <si>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</si>
  <si>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</si>
  <si>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</si>
  <si>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</si>
  <si>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</si>
  <si>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</si>
  <si>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</si>
  <si>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</si>
  <si>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</si>
  <si>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</si>
  <si>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</si>
  <si>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</si>
  <si>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</si>
  <si>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</si>
  <si>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</si>
  <si>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</si>
  <si>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</si>
  <si>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</si>
  <si>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</si>
  <si>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</si>
  <si>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</si>
  <si>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</si>
  <si>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</si>
  <si>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</si>
  <si>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</si>
  <si>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</si>
  <si>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</si>
  <si>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</si>
  <si>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</si>
  <si>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</si>
  <si>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</si>
  <si>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</si>
  <si>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</si>
  <si>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</si>
  <si>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</si>
  <si>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</si>
  <si>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</si>
  <si>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</si>
  <si>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</si>
  <si>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</si>
  <si>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</si>
  <si>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</si>
  <si>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</si>
  <si>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</si>
  <si>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</si>
  <si>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</si>
  <si>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</si>
  <si>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</si>
  <si>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</si>
  <si>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</si>
  <si>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</si>
  <si>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</si>
  <si>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</si>
  <si>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</si>
  <si>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</si>
  <si>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</si>
  <si>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</si>
  <si>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</si>
  <si>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</si>
  <si>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</si>
  <si>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</si>
  <si>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</si>
  <si>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</si>
  <si>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</si>
  <si>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</si>
  <si>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</si>
  <si>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</si>
  <si>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</si>
  <si>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</si>
  <si>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</si>
  <si>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</si>
  <si>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</si>
  <si>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</si>
  <si>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</si>
  <si>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</si>
  <si>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</si>
  <si>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</si>
  <si>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</si>
  <si>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</si>
  <si>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</si>
  <si>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</si>
  <si>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</si>
  <si>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</si>
  <si>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</si>
  <si>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</si>
  <si>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</si>
  <si>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</si>
  <si>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</si>
  <si>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</si>
  <si>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</si>
  <si>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</si>
  <si>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</si>
  <si>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</si>
  <si>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</si>
  <si>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</si>
  <si>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</si>
  <si>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</si>
  <si>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</si>
  <si>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</si>
  <si>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</si>
  <si>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</si>
  <si>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</si>
  <si>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</si>
  <si>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</si>
  <si>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</si>
  <si>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</si>
  <si>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</si>
  <si>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</si>
  <si>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</si>
  <si>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</si>
  <si>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</si>
  <si>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</si>
  <si>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</si>
  <si>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</si>
  <si>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</si>
  <si>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</si>
  <si>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</si>
  <si>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</si>
  <si>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</si>
  <si>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</si>
  <si>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</si>
  <si>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</si>
  <si>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</si>
  <si>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</si>
  <si>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</si>
  <si>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</si>
  <si>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</si>
  <si>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</si>
  <si>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</si>
  <si>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</si>
  <si>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</si>
  <si>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</si>
  <si>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</si>
  <si>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</si>
  <si>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</si>
  <si>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</si>
  <si>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</si>
  <si>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</si>
  <si>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</si>
  <si>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</si>
  <si>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</si>
  <si>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</si>
  <si>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</si>
  <si>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</si>
  <si>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</si>
  <si>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</si>
  <si>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</si>
  <si>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</si>
  <si>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</si>
  <si>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</si>
  <si>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</si>
  <si>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</si>
  <si>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</si>
  <si>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</si>
  <si>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</si>
  <si>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</si>
  <si>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</si>
  <si>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</si>
  <si>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</si>
  <si>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</si>
  <si>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</si>
  <si>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</si>
  <si>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</si>
  <si>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</si>
  <si>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</si>
  <si>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</si>
  <si>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</si>
  <si>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</si>
  <si>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</si>
  <si>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</si>
  <si>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</si>
  <si>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</si>
  <si>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</si>
  <si>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</si>
  <si>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</si>
  <si>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</si>
  <si>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</si>
  <si>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</si>
  <si>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</si>
  <si>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</si>
  <si>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</si>
  <si>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</si>
  <si>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</si>
  <si>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</si>
  <si>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</si>
  <si>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</si>
  <si>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</si>
  <si>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</si>
  <si>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</si>
  <si>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</si>
  <si>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</si>
  <si>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</si>
  <si>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</si>
  <si>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</si>
  <si>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</si>
  <si>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</si>
  <si>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</si>
  <si>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</si>
  <si>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</si>
  <si>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</si>
  <si>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</si>
  <si>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</si>
  <si>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</si>
  <si>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</si>
  <si>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</si>
  <si>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</si>
  <si>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</si>
  <si>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</si>
  <si>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</si>
  <si>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</si>
  <si>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</si>
  <si>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</si>
  <si>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</si>
  <si>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</si>
  <si>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</si>
  <si>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</si>
  <si>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</si>
  <si>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</si>
  <si>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</si>
  <si>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</si>
  <si>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</si>
  <si>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</si>
  <si>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</si>
  <si>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</si>
  <si>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</si>
  <si>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</si>
  <si>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</si>
  <si>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</si>
  <si>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</si>
  <si>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</si>
  <si>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</si>
  <si>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</si>
  <si>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</si>
  <si>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</si>
  <si>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</si>
  <si>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</si>
  <si>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</si>
  <si>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</si>
  <si>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</si>
  <si>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</si>
  <si>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</si>
  <si>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</si>
  <si>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</si>
  <si>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</si>
  <si>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</si>
  <si>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</si>
  <si>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</si>
  <si>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</si>
  <si>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</si>
  <si>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</si>
  <si>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</si>
  <si>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</si>
  <si>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</si>
  <si>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</si>
  <si>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</si>
  <si>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</si>
  <si>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</si>
  <si>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</si>
  <si>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</si>
  <si>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</si>
  <si>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</si>
  <si>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</si>
  <si>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</si>
  <si>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</si>
  <si>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</si>
  <si>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</si>
  <si>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</si>
  <si>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</si>
  <si>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</si>
  <si>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</si>
  <si>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</si>
  <si>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</si>
  <si>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</si>
  <si>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</si>
  <si>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</si>
  <si>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</si>
  <si>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</si>
  <si>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</si>
  <si>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</si>
  <si>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</si>
  <si>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</si>
  <si>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</si>
  <si>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</si>
  <si>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</si>
  <si>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</si>
  <si>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</si>
  <si>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</si>
  <si>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</si>
  <si>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</si>
  <si>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</si>
  <si>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</si>
  <si>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</si>
  <si>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</si>
  <si>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</si>
  <si>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</si>
  <si>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</si>
  <si>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</si>
  <si>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</si>
  <si>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</si>
  <si>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</si>
  <si>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</si>
  <si>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</si>
  <si>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</si>
  <si>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</si>
  <si>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</si>
  <si>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</si>
  <si>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</si>
  <si>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</si>
  <si>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</si>
  <si>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</si>
  <si>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</si>
  <si>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</si>
  <si>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</si>
  <si>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</si>
  <si>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</si>
  <si>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</si>
  <si>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</si>
  <si>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</si>
  <si>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</si>
  <si>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</si>
  <si>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</si>
  <si>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</si>
  <si>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</si>
  <si>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</si>
  <si>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</si>
  <si>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</si>
  <si>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</si>
  <si>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</si>
  <si>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</si>
  <si>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</si>
  <si>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</si>
  <si>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</si>
  <si>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</si>
  <si>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</si>
  <si>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</si>
  <si>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</si>
  <si>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</si>
  <si>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</si>
  <si>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</si>
  <si>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</si>
  <si>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</si>
  <si>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</si>
  <si>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</si>
  <si>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</si>
  <si>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</si>
  <si>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</si>
  <si>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</si>
  <si>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</si>
  <si>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</si>
  <si>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</si>
  <si>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</si>
  <si>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</si>
  <si>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</si>
  <si>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</si>
  <si>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</si>
  <si>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</si>
  <si>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</si>
  <si>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</si>
  <si>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</si>
  <si>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</si>
  <si>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</si>
  <si>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</si>
  <si>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</si>
  <si>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</si>
  <si>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</si>
  <si>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</si>
  <si>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</si>
  <si>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</si>
  <si>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</si>
  <si>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</si>
  <si>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</si>
  <si>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</si>
  <si>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</si>
  <si>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</si>
  <si>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</si>
  <si>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</si>
  <si>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</si>
  <si>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</si>
  <si>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</si>
  <si>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</si>
  <si>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</si>
  <si>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</si>
  <si>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</si>
  <si>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</si>
  <si>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</si>
  <si>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</si>
  <si>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</si>
  <si>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</si>
  <si>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</si>
  <si>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</si>
  <si>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</si>
  <si>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</si>
  <si>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</si>
  <si>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</si>
  <si>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</si>
  <si>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</si>
  <si>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</si>
  <si>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</si>
  <si>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</si>
  <si>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</si>
  <si>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</si>
  <si>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</si>
  <si>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</si>
  <si>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</si>
  <si>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</si>
  <si>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</si>
  <si>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</si>
  <si>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</si>
  <si>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</si>
  <si>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</si>
  <si>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</si>
  <si>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</si>
  <si>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</si>
  <si>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</si>
  <si>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</si>
  <si>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</si>
  <si>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</si>
  <si>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</si>
  <si>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</si>
  <si>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</si>
  <si>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</si>
  <si>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</si>
  <si>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</si>
  <si>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</si>
  <si>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</si>
  <si>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</si>
  <si>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</si>
  <si>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</si>
  <si>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</si>
  <si>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</si>
  <si>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</si>
  <si>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</si>
  <si>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</si>
  <si>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</si>
  <si>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</si>
  <si>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</si>
  <si>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</si>
  <si>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</si>
  <si>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</si>
  <si>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</si>
  <si>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</si>
  <si>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</si>
  <si>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</si>
  <si>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</si>
  <si>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</si>
  <si>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</si>
  <si>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</si>
  <si>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</si>
  <si>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</si>
  <si>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</si>
  <si>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</si>
  <si>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</si>
  <si>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</si>
  <si>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</si>
  <si>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</si>
  <si>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</si>
  <si>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</si>
  <si>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</si>
  <si>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</si>
  <si>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</si>
  <si>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</si>
  <si>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</si>
  <si>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</si>
  <si>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</si>
  <si>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</si>
  <si>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</si>
  <si>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</si>
  <si>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</si>
  <si>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</si>
  <si>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</si>
  <si>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</si>
  <si>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</si>
  <si>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</si>
  <si>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</si>
  <si>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</si>
  <si>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</si>
  <si>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</si>
  <si>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</si>
  <si>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</si>
  <si>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</si>
  <si>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</si>
  <si>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</si>
  <si>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</si>
  <si>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</si>
  <si>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</si>
  <si>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</si>
  <si>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</si>
  <si>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</si>
  <si>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</si>
  <si>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</si>
  <si>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</si>
  <si>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</si>
  <si>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</si>
  <si>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</si>
  <si>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</si>
  <si>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</si>
  <si>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</si>
  <si>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</si>
  <si>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</si>
  <si>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</si>
  <si>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</si>
  <si>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</si>
  <si>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</si>
  <si>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</si>
  <si>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</si>
  <si>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</si>
  <si>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</si>
  <si>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</si>
  <si>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</si>
  <si>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</si>
  <si>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</si>
  <si>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</si>
  <si>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</si>
  <si>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</si>
  <si>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</si>
  <si>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</si>
  <si>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</si>
  <si>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</si>
  <si>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</si>
  <si>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</si>
  <si>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</si>
  <si>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</si>
  <si>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</si>
  <si>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</si>
  <si>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</si>
  <si>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</si>
  <si>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</si>
  <si>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</si>
  <si>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</si>
  <si>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</si>
  <si>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</si>
  <si>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</si>
  <si>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</si>
  <si>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</si>
  <si>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</si>
  <si>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</si>
  <si>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</si>
  <si>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</si>
  <si>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</si>
  <si>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</si>
  <si>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</si>
  <si>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</si>
  <si>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</si>
  <si>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</si>
  <si>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</si>
  <si>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</si>
  <si>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</si>
  <si>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</si>
  <si>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</si>
  <si>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</si>
  <si>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</si>
  <si>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</si>
  <si>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</si>
  <si>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</si>
  <si>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</si>
  <si>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</si>
  <si>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</si>
  <si>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</si>
  <si>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</si>
  <si>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</si>
  <si>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</si>
  <si>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</si>
  <si>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</si>
  <si>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</si>
  <si>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</si>
  <si>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</si>
  <si>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</si>
  <si>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</si>
  <si>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</si>
  <si>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</si>
  <si>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</si>
  <si>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</si>
  <si>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</si>
  <si>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</si>
  <si>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</si>
  <si>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</si>
  <si>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</si>
  <si>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</si>
  <si>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</si>
  <si>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</si>
  <si>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</si>
  <si>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</si>
  <si>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</si>
  <si>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</si>
  <si>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</si>
  <si>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</si>
  <si>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</si>
  <si>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</si>
  <si>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</si>
  <si>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</si>
  <si>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</si>
  <si>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</si>
  <si>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</si>
  <si>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</si>
  <si>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</si>
  <si>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</si>
  <si>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</si>
  <si>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</si>
  <si>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</si>
  <si>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</si>
  <si>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</si>
  <si>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</si>
  <si>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</si>
  <si>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</si>
  <si>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</si>
  <si>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</si>
  <si>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</si>
  <si>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</si>
  <si>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</si>
  <si>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</si>
  <si>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</si>
  <si>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</si>
  <si>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</si>
  <si>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</si>
  <si>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</si>
  <si>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</si>
  <si>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</si>
  <si>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</si>
  <si>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</si>
  <si>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</si>
  <si>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</si>
  <si>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</si>
  <si>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</si>
  <si>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</si>
  <si>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</si>
  <si>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</si>
  <si>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</si>
  <si>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</si>
  <si>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</si>
  <si>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</si>
  <si>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</si>
  <si>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</si>
  <si>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</si>
  <si>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</si>
  <si>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</si>
  <si>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</si>
  <si>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</si>
  <si>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</si>
  <si>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</si>
  <si>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</si>
  <si>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</si>
  <si>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</si>
  <si>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</si>
  <si>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</si>
  <si>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</si>
  <si>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</si>
  <si>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</si>
  <si>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</si>
  <si>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</si>
  <si>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</si>
  <si>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</si>
  <si>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</si>
  <si>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</si>
  <si>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</si>
  <si>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</si>
  <si>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</si>
  <si>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</si>
  <si>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</si>
  <si>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</si>
  <si>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</si>
  <si>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</si>
  <si>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</si>
  <si>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</si>
  <si>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</si>
  <si>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</si>
  <si>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</si>
  <si>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</si>
  <si>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</si>
  <si>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</si>
  <si>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</si>
  <si>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</si>
  <si>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</si>
  <si>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</si>
  <si>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</si>
  <si>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</si>
  <si>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</si>
  <si>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</si>
  <si>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</si>
  <si>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</si>
  <si>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</si>
  <si>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</si>
  <si>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</si>
  <si>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</si>
  <si>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</si>
  <si>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</si>
  <si>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</si>
  <si>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</si>
  <si>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</si>
  <si>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</si>
  <si>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</si>
  <si>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</si>
  <si>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</si>
  <si>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</si>
  <si>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</si>
  <si>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</si>
  <si>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</si>
  <si>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</si>
  <si>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</si>
  <si>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</si>
  <si>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</si>
  <si>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</si>
  <si>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</si>
  <si>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</si>
  <si>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</si>
  <si>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</si>
  <si>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</si>
  <si>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</si>
  <si>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</si>
  <si>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</si>
  <si>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</si>
  <si>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</si>
  <si>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</si>
  <si>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</si>
  <si>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</si>
  <si>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</si>
  <si>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</si>
  <si>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</si>
  <si>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</si>
  <si>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</si>
  <si>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</si>
  <si>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</si>
  <si>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</si>
  <si>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</si>
  <si>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</si>
  <si>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</si>
  <si>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</si>
  <si>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</si>
  <si>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</si>
  <si>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</si>
  <si>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</si>
  <si>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</si>
  <si>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</si>
  <si>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</si>
  <si>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</si>
  <si>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</si>
  <si>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</si>
  <si>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</si>
  <si>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</si>
  <si>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</si>
  <si>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</si>
  <si>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</si>
  <si>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</si>
  <si>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</si>
  <si>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</si>
  <si>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</si>
  <si>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</si>
  <si>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</si>
  <si>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</si>
  <si>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</si>
  <si>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</si>
  <si>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</si>
  <si>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</si>
  <si>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</si>
  <si>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</si>
  <si>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</si>
  <si>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</si>
  <si>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</si>
  <si>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</si>
  <si>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</si>
  <si>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</si>
  <si>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</si>
  <si>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</si>
  <si>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</si>
  <si>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</si>
  <si>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</si>
  <si>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</si>
  <si>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</si>
  <si>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</si>
  <si>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</si>
  <si>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</si>
  <si>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</si>
  <si>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</si>
  <si>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</si>
  <si>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</si>
  <si>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</si>
  <si>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</si>
  <si>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</si>
  <si>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</si>
  <si>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</si>
  <si>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</si>
  <si>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</si>
  <si>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</si>
  <si>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</si>
  <si>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</si>
  <si>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</si>
  <si>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</si>
  <si>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</si>
  <si>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</si>
  <si>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</si>
  <si>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</si>
  <si>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</si>
  <si>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</si>
  <si>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</si>
  <si>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</si>
  <si>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</si>
  <si>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</si>
  <si>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</si>
  <si>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</si>
  <si>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</si>
  <si>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</si>
  <si>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</si>
  <si>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</si>
  <si>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</si>
  <si>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</si>
  <si>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</si>
  <si>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</si>
  <si>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</si>
  <si>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</si>
  <si>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</si>
  <si>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</si>
  <si>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</si>
  <si>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</si>
  <si>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</si>
  <si>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</si>
  <si>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</si>
  <si>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</si>
  <si>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</si>
  <si>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</si>
  <si>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</si>
  <si>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</si>
  <si>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</si>
  <si>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</si>
  <si>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</si>
  <si>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</si>
  <si>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</si>
  <si>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</si>
  <si>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</si>
  <si>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</si>
  <si>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</si>
  <si>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</si>
  <si>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</si>
  <si>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</si>
  <si>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</si>
  <si>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</si>
  <si>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</si>
  <si>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</si>
  <si>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</si>
  <si>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</si>
  <si>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</si>
  <si>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</si>
  <si>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</si>
  <si>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</si>
  <si>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</si>
  <si>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</si>
  <si>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</si>
  <si>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</si>
  <si>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</si>
  <si>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</si>
  <si>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</si>
  <si>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</si>
  <si>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</si>
  <si>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</si>
  <si>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</si>
  <si>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</si>
  <si>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</si>
  <si>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</si>
  <si>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</si>
  <si>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</si>
  <si>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</si>
  <si>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</si>
  <si>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</si>
  <si>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</si>
  <si>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</si>
  <si>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</si>
  <si>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</si>
  <si>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</si>
  <si>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</si>
  <si>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</si>
  <si>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</si>
  <si>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</si>
  <si>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</si>
  <si>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</si>
  <si>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</si>
  <si>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</si>
  <si>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</si>
  <si>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</si>
  <si>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</si>
  <si>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</si>
  <si>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</si>
  <si>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</si>
  <si>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</si>
  <si>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</si>
  <si>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</si>
  <si>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</si>
  <si>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</si>
  <si>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</si>
  <si>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</si>
  <si>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</si>
  <si>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</si>
  <si>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</si>
  <si>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</si>
  <si>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</si>
  <si>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</si>
  <si>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</si>
  <si>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</si>
  <si>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</si>
  <si>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</si>
  <si>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</si>
  <si>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</si>
  <si>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</si>
  <si>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</si>
  <si>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</si>
  <si>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</si>
  <si>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</si>
  <si>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</si>
  <si>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</si>
  <si>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</si>
  <si>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</si>
  <si>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</si>
  <si>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</si>
  <si>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</si>
  <si>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</si>
  <si>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</si>
  <si>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</si>
  <si>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</si>
  <si>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</si>
  <si>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</si>
  <si>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</si>
  <si>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</si>
  <si>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</si>
  <si>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</si>
  <si>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</si>
  <si>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</si>
  <si>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</si>
  <si>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</si>
  <si>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</si>
  <si>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</si>
  <si>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</si>
  <si>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</si>
  <si>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</si>
  <si>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</si>
  <si>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</si>
  <si>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</si>
  <si>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</si>
  <si>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</si>
  <si>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</si>
  <si>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</si>
  <si>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</si>
  <si>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</si>
  <si>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</si>
  <si>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</si>
  <si>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</si>
  <si>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</si>
  <si>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</si>
  <si>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</si>
  <si>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</si>
  <si>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</si>
  <si>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</si>
  <si>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</si>
  <si>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</si>
  <si>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</si>
  <si>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</si>
  <si>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</si>
  <si>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</si>
  <si>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</si>
  <si>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</si>
  <si>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</si>
  <si>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</si>
  <si>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</si>
  <si>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</si>
  <si>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</si>
  <si>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</si>
  <si>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</si>
  <si>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</si>
  <si>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</si>
  <si>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</si>
  <si>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</si>
  <si>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</si>
  <si>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</si>
  <si>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</si>
  <si>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</si>
  <si>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</si>
  <si>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</si>
  <si>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</si>
  <si>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</si>
  <si>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</si>
  <si>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</si>
  <si>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</si>
  <si>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</si>
  <si>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</si>
  <si>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</si>
  <si>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</si>
  <si>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</si>
  <si>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</si>
  <si>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</si>
  <si>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</si>
  <si>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</si>
  <si>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</si>
  <si>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</si>
  <si>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</si>
  <si>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</si>
  <si>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</si>
  <si>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</si>
  <si>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</si>
  <si>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</si>
  <si>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</si>
  <si>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</si>
  <si>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</si>
  <si>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</si>
  <si>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</si>
  <si>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</si>
  <si>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</si>
  <si>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</si>
  <si>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</si>
  <si>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</si>
  <si>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</si>
  <si>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</si>
  <si>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</si>
  <si>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</si>
  <si>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</si>
  <si>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</si>
  <si>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</si>
  <si>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</si>
  <si>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</si>
  <si>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</si>
  <si>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</si>
  <si>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</si>
  <si>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</si>
  <si>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</si>
  <si>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</si>
  <si>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</si>
  <si>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</si>
  <si>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</si>
  <si>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</si>
  <si>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</si>
  <si>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</si>
  <si>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</si>
  <si>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</si>
  <si>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</si>
  <si>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</si>
  <si>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</si>
  <si>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</si>
  <si>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</si>
  <si>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</si>
  <si>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</si>
  <si>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</si>
  <si>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</si>
  <si>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</si>
  <si>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</si>
  <si>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</si>
  <si>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</si>
  <si>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</si>
  <si>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</si>
  <si>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</si>
  <si>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</si>
  <si>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</si>
  <si>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</si>
  <si>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</si>
  <si>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</si>
  <si>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</si>
  <si>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</si>
  <si>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</si>
  <si>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</si>
  <si>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</si>
  <si>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</si>
  <si>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</si>
  <si>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</si>
  <si>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</si>
  <si>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</si>
  <si>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</si>
  <si>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</si>
  <si>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</si>
  <si>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</si>
  <si>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</si>
  <si>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</si>
  <si>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</si>
  <si>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</si>
  <si>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</si>
  <si>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</si>
  <si>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</si>
  <si>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</si>
  <si>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</si>
  <si>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</si>
  <si>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</si>
  <si>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</si>
  <si>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</si>
  <si>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</si>
  <si>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</si>
  <si>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</si>
  <si>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</si>
  <si>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</si>
  <si>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</si>
  <si>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</si>
  <si>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</si>
  <si>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</si>
  <si>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</si>
  <si>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</si>
  <si>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</si>
  <si>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</si>
  <si>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</si>
  <si>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</si>
  <si>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</si>
  <si>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</si>
  <si>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</si>
  <si>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</si>
  <si>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</si>
  <si>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</si>
  <si>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</si>
  <si>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</si>
  <si>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</si>
  <si>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</si>
  <si>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</si>
  <si>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</si>
  <si>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</si>
  <si>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</si>
  <si>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</si>
  <si>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</si>
  <si>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</si>
  <si>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</si>
  <si>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</si>
  <si>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</si>
  <si>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</si>
  <si>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</si>
  <si>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</si>
  <si>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</si>
  <si>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</si>
  <si>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</si>
  <si>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</si>
  <si>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</si>
  <si>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</si>
  <si>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</si>
  <si>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</si>
  <si>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</si>
  <si>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</si>
  <si>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</si>
  <si>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</si>
  <si>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</si>
  <si>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</si>
  <si>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</si>
  <si>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</si>
  <si>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</si>
  <si>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</si>
  <si>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</si>
  <si>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</si>
  <si>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</si>
  <si>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</si>
  <si>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</si>
  <si>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</si>
  <si>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</si>
  <si>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</si>
  <si>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</si>
  <si>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</si>
  <si>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</si>
  <si>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</si>
  <si>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</si>
  <si>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</si>
  <si>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</si>
  <si>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</si>
  <si>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</si>
  <si>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</si>
  <si>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</si>
  <si>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</si>
  <si>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</si>
  <si>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</si>
  <si>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</si>
  <si>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</si>
  <si>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</si>
  <si>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</si>
  <si>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</si>
  <si>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</si>
  <si>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</si>
  <si>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</si>
  <si>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</si>
  <si>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</si>
  <si>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</si>
  <si>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</si>
  <si>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</si>
  <si>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</si>
  <si>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</si>
  <si>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</si>
  <si>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</si>
  <si>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</si>
  <si>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</si>
  <si>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</si>
  <si>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</si>
  <si>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</si>
  <si>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</si>
  <si>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</si>
  <si>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</si>
  <si>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</si>
  <si>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</si>
  <si>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</si>
  <si>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</si>
  <si>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</si>
  <si>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</si>
  <si>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</si>
  <si>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</si>
  <si>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</si>
  <si>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</si>
  <si>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</si>
  <si>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</si>
  <si>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</si>
  <si>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</si>
  <si>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</si>
  <si>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</si>
  <si>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</si>
  <si>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</si>
  <si>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</si>
  <si>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</si>
  <si>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</si>
  <si>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</si>
  <si>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</si>
  <si>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</si>
  <si>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</si>
  <si>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</si>
  <si>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</si>
  <si>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</si>
  <si>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</si>
  <si>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</si>
  <si>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</si>
  <si>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</si>
  <si>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</si>
  <si>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</si>
  <si>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</si>
  <si>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</si>
  <si>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</si>
  <si>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</si>
  <si>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</si>
  <si>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</si>
  <si>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</si>
  <si>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</si>
  <si>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</si>
  <si>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</si>
  <si>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</si>
  <si>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</si>
  <si>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</si>
  <si>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</si>
  <si>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</si>
  <si>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</si>
  <si>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</si>
  <si>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</si>
  <si>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</si>
  <si>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</si>
  <si>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</si>
  <si>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</si>
  <si>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</si>
  <si>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</si>
  <si>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</si>
  <si>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</si>
  <si>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</si>
  <si>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</si>
  <si>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</si>
  <si>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</si>
  <si>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</si>
  <si>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</si>
  <si>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</si>
  <si>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</si>
  <si>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</si>
  <si>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</si>
  <si>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</si>
  <si>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</si>
  <si>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</si>
  <si>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</si>
  <si>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</si>
  <si>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</si>
  <si>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</si>
  <si>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</si>
  <si>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</si>
  <si>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</si>
  <si>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</si>
  <si>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</si>
  <si>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</si>
  <si>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</si>
  <si>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</si>
  <si>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</si>
  <si>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</si>
  <si>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</si>
  <si>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</si>
  <si>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</si>
  <si>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</si>
  <si>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</si>
  <si>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</si>
  <si>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</si>
  <si>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</si>
  <si>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</si>
  <si>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</si>
  <si>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</si>
  <si>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</si>
  <si>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</si>
  <si>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</si>
  <si>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</si>
  <si>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</si>
  <si>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</si>
  <si>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</si>
  <si>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</si>
  <si>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</si>
  <si>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</si>
  <si>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</si>
  <si>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</si>
  <si>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</si>
  <si>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</si>
  <si>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</si>
  <si>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</si>
  <si>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</si>
  <si>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</si>
  <si>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</si>
  <si>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</si>
  <si>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</si>
  <si>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</si>
  <si>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</si>
  <si>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</si>
  <si>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</si>
  <si>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</si>
  <si>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</si>
  <si>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</si>
  <si>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</si>
  <si>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</si>
  <si>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</si>
  <si>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</si>
  <si>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</si>
  <si>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</si>
  <si>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</si>
  <si>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</si>
  <si>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</si>
  <si>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</si>
  <si>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</si>
  <si>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</si>
  <si>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</si>
  <si>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</si>
  <si>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</si>
  <si>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</si>
  <si>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</si>
  <si>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</si>
  <si>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</si>
  <si>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</si>
  <si>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</si>
  <si>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</si>
  <si>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</si>
  <si>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</si>
  <si>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</si>
  <si>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</si>
  <si>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</si>
  <si>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</si>
  <si>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</si>
  <si>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</si>
  <si>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</si>
  <si>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</si>
  <si>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</si>
  <si>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</si>
  <si>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</si>
  <si>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</si>
  <si>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</si>
  <si>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</si>
  <si>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</si>
  <si>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</si>
  <si>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</si>
  <si>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</si>
  <si>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</si>
  <si>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</si>
  <si>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</si>
  <si>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</si>
  <si>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</si>
  <si>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</si>
  <si>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</si>
  <si>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</si>
  <si>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</si>
  <si>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</si>
  <si>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</si>
  <si>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</si>
  <si>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</si>
  <si>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</si>
  <si>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</si>
  <si>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</si>
  <si>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</si>
  <si>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</si>
  <si>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</si>
  <si>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</si>
  <si>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</si>
  <si>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</si>
  <si>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</si>
  <si>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</si>
  <si>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</si>
  <si>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</si>
  <si>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</si>
  <si>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</si>
  <si>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</si>
  <si>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</si>
  <si>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</si>
  <si>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</si>
  <si>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</si>
  <si>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</si>
  <si>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</si>
  <si>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</si>
  <si>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</si>
  <si>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</si>
  <si>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</si>
  <si>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</si>
  <si>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</si>
  <si>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</si>
  <si>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</si>
  <si>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</si>
  <si>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</si>
  <si>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</si>
  <si>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</si>
  <si>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</si>
  <si>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</si>
  <si>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</si>
  <si>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</si>
  <si>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</si>
  <si>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</si>
  <si>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</si>
  <si>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</si>
  <si>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</si>
  <si>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</si>
  <si>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</si>
  <si>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</si>
  <si>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</si>
  <si>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</si>
  <si>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</si>
  <si>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</si>
  <si>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</si>
  <si>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</si>
  <si>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</si>
  <si>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</si>
  <si>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</si>
  <si>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</si>
  <si>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</si>
  <si>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</si>
  <si>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</si>
  <si>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</si>
  <si>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</si>
  <si>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</si>
  <si>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</si>
  <si>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</si>
  <si>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</si>
  <si>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</si>
  <si>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</si>
  <si>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</si>
  <si>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</si>
  <si>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</si>
  <si>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</si>
  <si>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</si>
  <si>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</si>
  <si>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</si>
  <si>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</si>
  <si>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</si>
  <si>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</si>
  <si>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</si>
  <si>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</si>
  <si>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</si>
  <si>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</si>
  <si>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</si>
  <si>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</si>
  <si>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</si>
  <si>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</si>
  <si>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</si>
  <si>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</si>
  <si>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</si>
  <si>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</si>
  <si>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</si>
  <si>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</si>
  <si>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</si>
  <si>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</si>
  <si>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</si>
  <si>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</si>
  <si>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</si>
  <si>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</si>
  <si>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</si>
  <si>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</si>
  <si>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</si>
  <si>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</si>
  <si>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</si>
  <si>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</si>
  <si>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</si>
  <si>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</si>
  <si>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</si>
  <si>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</si>
  <si>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</si>
  <si>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</si>
  <si>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</si>
  <si>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</si>
  <si>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</si>
  <si>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</si>
  <si>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</si>
  <si>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</si>
  <si>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</si>
  <si>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</si>
  <si>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</si>
  <si>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</si>
  <si>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</si>
  <si>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</si>
  <si>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</si>
  <si>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</si>
  <si>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</si>
  <si>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</si>
  <si>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</si>
  <si>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</si>
  <si>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</si>
  <si>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</si>
  <si>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</si>
  <si>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</si>
  <si>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</si>
  <si>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</si>
  <si>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</si>
  <si>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</si>
  <si>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</si>
  <si>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</si>
  <si>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</si>
  <si>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</si>
  <si>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</si>
  <si>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</si>
  <si>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</si>
  <si>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</si>
  <si>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</si>
  <si>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</si>
  <si>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</si>
  <si>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</si>
  <si>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</si>
  <si>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</si>
  <si>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</si>
  <si>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</si>
  <si>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</si>
  <si>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</si>
  <si>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</si>
  <si>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</si>
  <si>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</si>
  <si>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</si>
  <si>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</si>
  <si>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</si>
  <si>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</si>
  <si>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</si>
  <si>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</si>
  <si>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</si>
  <si>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</si>
  <si>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</si>
  <si>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</si>
  <si>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</si>
  <si>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</si>
  <si>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</si>
  <si>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</si>
  <si>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</si>
  <si>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</si>
  <si>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</si>
  <si>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</si>
  <si>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</si>
  <si>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</si>
  <si>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</si>
  <si>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</si>
  <si>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</si>
  <si>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</si>
  <si>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</si>
  <si>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</si>
  <si>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</si>
  <si>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</si>
  <si>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</si>
  <si>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</si>
  <si>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</si>
  <si>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</si>
  <si>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</si>
  <si>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</si>
  <si>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</si>
  <si>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</si>
  <si>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</si>
  <si>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</si>
  <si>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</si>
  <si>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</si>
  <si>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</si>
  <si>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</si>
  <si>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</si>
  <si>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</si>
  <si>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</si>
  <si>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</si>
  <si>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</si>
  <si>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</si>
  <si>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</si>
  <si>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</si>
  <si>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</si>
  <si>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</si>
  <si>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</si>
  <si>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</si>
  <si>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</si>
  <si>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</si>
  <si>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</si>
  <si>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</si>
  <si>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</si>
  <si>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</si>
  <si>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</si>
  <si>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</si>
  <si>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</si>
  <si>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</si>
  <si>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</si>
  <si>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</si>
  <si>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</si>
  <si>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</si>
  <si>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</si>
  <si>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</si>
  <si>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</si>
  <si>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</si>
  <si>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</si>
  <si>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</si>
  <si>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</si>
  <si>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</si>
  <si>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</si>
  <si>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</si>
  <si>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</si>
  <si>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</si>
  <si>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</si>
  <si>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</si>
  <si>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</si>
  <si>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</si>
  <si>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</si>
  <si>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</si>
  <si>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</si>
  <si>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</si>
  <si>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</si>
  <si>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</si>
  <si>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</si>
  <si>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</si>
  <si>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</si>
  <si>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</si>
  <si>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</si>
  <si>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</si>
  <si>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</si>
  <si>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</si>
  <si>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</si>
  <si>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</si>
  <si>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</si>
  <si>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</si>
  <si>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</si>
  <si>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</si>
  <si>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</si>
  <si>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</si>
  <si>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</si>
  <si>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</si>
  <si>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</si>
  <si>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</si>
  <si>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</si>
  <si>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</si>
  <si>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</si>
  <si>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</si>
  <si>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</si>
  <si>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</si>
  <si>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</si>
  <si>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</si>
  <si>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</si>
  <si>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</si>
  <si>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</si>
  <si>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</si>
  <si>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</si>
  <si>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</si>
  <si>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</si>
  <si>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</si>
  <si>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</si>
  <si>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</si>
  <si>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</si>
  <si>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</si>
  <si>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</si>
  <si>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</si>
  <si>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</si>
  <si>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</si>
  <si>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</si>
  <si>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</si>
  <si>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</si>
  <si>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</si>
  <si>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</si>
  <si>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</si>
  <si>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</si>
  <si>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</si>
  <si>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</si>
  <si>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</si>
  <si>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</si>
  <si>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</si>
  <si>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</si>
  <si>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</si>
  <si>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</si>
  <si>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</si>
  <si>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</si>
  <si>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</si>
  <si>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</si>
  <si>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</si>
  <si>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</si>
  <si>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</si>
  <si>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</si>
  <si>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</si>
  <si>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</si>
  <si>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</si>
  <si>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</si>
  <si>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</si>
  <si>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</si>
  <si>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</si>
  <si>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</si>
  <si>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</si>
  <si>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</si>
  <si>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</si>
  <si>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</si>
  <si>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</si>
  <si>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</si>
  <si>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</si>
  <si>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</si>
  <si>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</si>
  <si>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</si>
  <si>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</si>
  <si>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</si>
  <si>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</si>
  <si>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</si>
  <si>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</si>
  <si>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</si>
  <si>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</si>
  <si>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</si>
  <si>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</si>
  <si>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</si>
  <si>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</si>
  <si>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</si>
  <si>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</si>
  <si>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</si>
  <si>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</si>
  <si>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</si>
  <si>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</si>
  <si>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</si>
  <si>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</si>
  <si>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</si>
  <si>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</si>
  <si>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</si>
  <si>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</si>
  <si>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</si>
  <si>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</si>
  <si>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</si>
  <si>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</si>
  <si>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</si>
  <si>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</si>
  <si>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</si>
  <si>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</si>
  <si>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</si>
  <si>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</si>
  <si>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</si>
  <si>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</si>
  <si>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</si>
  <si>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</si>
  <si>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</si>
  <si>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</si>
  <si>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</si>
  <si>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</si>
  <si>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</si>
  <si>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</si>
  <si>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</si>
  <si>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</si>
  <si>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</si>
  <si>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</si>
  <si>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</si>
  <si>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</si>
  <si>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</si>
  <si>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</si>
  <si>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</si>
  <si>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</si>
  <si>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</si>
  <si>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</si>
  <si>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</si>
  <si>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</si>
  <si>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</si>
  <si>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</si>
  <si>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</si>
  <si>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</si>
  <si>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</si>
  <si>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</si>
  <si>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</si>
  <si>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</si>
  <si>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</si>
  <si>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</si>
  <si>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</si>
  <si>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</si>
  <si>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</si>
  <si>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</si>
  <si>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</si>
  <si>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</si>
  <si>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</si>
  <si>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</si>
  <si>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</si>
  <si>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</si>
  <si>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</si>
  <si>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</si>
  <si>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</si>
  <si>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</si>
  <si>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</si>
  <si>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</si>
  <si>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</si>
  <si>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</si>
  <si>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</si>
  <si>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</si>
  <si>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</si>
  <si>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</si>
  <si>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</si>
  <si>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</si>
  <si>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</si>
  <si>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</si>
  <si>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</si>
  <si>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</si>
  <si>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</si>
  <si>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</si>
  <si>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</si>
  <si>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</si>
  <si>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</si>
  <si>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</si>
  <si>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</si>
  <si>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</si>
  <si>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</si>
  <si>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</si>
  <si>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</si>
  <si>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</si>
  <si>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</si>
  <si>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</si>
  <si>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</si>
  <si>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</si>
  <si>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</si>
  <si>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</si>
  <si>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</si>
  <si>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</si>
  <si>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</si>
  <si>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</si>
  <si>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</si>
  <si>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</si>
  <si>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</si>
  <si>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</si>
  <si>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</si>
  <si>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</si>
  <si>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</si>
  <si>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</si>
  <si>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</si>
  <si>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</si>
  <si>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</si>
  <si>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</si>
  <si>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</si>
  <si>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</si>
  <si>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</si>
  <si>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</si>
  <si>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</si>
  <si>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</si>
  <si>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</si>
  <si>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</si>
  <si>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</si>
  <si>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</si>
  <si>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</si>
  <si>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</si>
  <si>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</si>
  <si>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</si>
  <si>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</si>
  <si>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</si>
  <si>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</si>
  <si>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</si>
  <si>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</si>
  <si>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</si>
  <si>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</si>
  <si>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</si>
  <si>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</si>
  <si>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</si>
  <si>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</si>
  <si>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</si>
  <si>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</si>
  <si>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</si>
  <si>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</si>
  <si>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</si>
  <si>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</si>
  <si>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</si>
  <si>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</si>
  <si>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</si>
  <si>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</si>
  <si>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</si>
  <si>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</si>
  <si>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</si>
  <si>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</si>
  <si>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</si>
  <si>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</si>
  <si>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</si>
  <si>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</si>
  <si>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</si>
  <si>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</si>
  <si>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</si>
  <si>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</si>
  <si>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</si>
  <si>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</si>
  <si>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</si>
  <si>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</si>
  <si>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</si>
  <si>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</si>
  <si>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</si>
  <si>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</si>
  <si>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</si>
  <si>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</si>
  <si>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</si>
  <si>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</si>
  <si>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</si>
  <si>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</si>
  <si>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</si>
  <si>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</si>
  <si>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</si>
  <si>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</si>
  <si>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</si>
  <si>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</si>
  <si>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</si>
  <si>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</si>
  <si>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</si>
  <si>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</si>
  <si>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</si>
  <si>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</si>
  <si>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</si>
  <si>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</si>
  <si>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</si>
  <si>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</si>
  <si>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</si>
  <si>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</si>
  <si>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</si>
  <si>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</si>
  <si>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</si>
  <si>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</si>
  <si>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</si>
  <si>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</si>
  <si>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</si>
  <si>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</si>
  <si>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</si>
  <si>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</si>
  <si>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</si>
  <si>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</si>
  <si>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</si>
  <si>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</si>
  <si>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</si>
  <si>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</si>
  <si>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</si>
  <si>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</si>
  <si>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</si>
  <si>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</si>
  <si>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</si>
  <si>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</si>
  <si>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</si>
  <si>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</si>
  <si>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</si>
  <si>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</si>
  <si>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</si>
  <si>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</si>
  <si>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</si>
  <si>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</si>
  <si>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</si>
  <si>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</si>
  <si>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</si>
  <si>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</si>
  <si>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</si>
  <si>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</si>
  <si>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</si>
  <si>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</si>
  <si>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</si>
  <si>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</si>
  <si>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</si>
  <si>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</si>
  <si>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</si>
  <si>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</si>
  <si>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</si>
  <si>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</si>
  <si>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</si>
  <si>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</si>
  <si>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</si>
  <si>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</si>
  <si>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</si>
  <si>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</si>
  <si>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</si>
  <si>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</si>
  <si>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</si>
  <si>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</si>
  <si>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</si>
  <si>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</si>
  <si>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</si>
  <si>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</si>
  <si>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</si>
  <si>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</si>
  <si>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</si>
  <si>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</si>
  <si>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</si>
  <si>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</si>
  <si>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</si>
  <si>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</si>
  <si>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</si>
  <si>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</si>
  <si>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</si>
  <si>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</si>
  <si>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</si>
  <si>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</si>
  <si>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</si>
  <si>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</si>
  <si>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</si>
  <si>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</si>
  <si>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</si>
  <si>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</si>
  <si>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</si>
  <si>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</si>
  <si>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</si>
  <si>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</si>
  <si>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</si>
  <si>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</si>
  <si>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</si>
  <si>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</si>
  <si>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</si>
  <si>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</si>
  <si>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</si>
  <si>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</si>
  <si>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</si>
  <si>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</si>
  <si>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</si>
  <si>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</si>
  <si>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</si>
  <si>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</si>
  <si>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</si>
  <si>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</si>
  <si>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</si>
  <si>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</si>
  <si>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</si>
  <si>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</si>
  <si>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</si>
  <si>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</si>
  <si>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</si>
  <si>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</si>
  <si>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</si>
  <si>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</si>
  <si>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</si>
  <si>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</si>
  <si>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</si>
  <si>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</si>
  <si>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</si>
  <si>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</si>
  <si>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</si>
  <si>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</si>
  <si>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</si>
  <si>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</si>
  <si>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</si>
  <si>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</si>
  <si>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</si>
  <si>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</si>
  <si>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</si>
  <si>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</si>
  <si>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</si>
  <si>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</si>
  <si>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</si>
  <si>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</si>
  <si>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</si>
  <si>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</si>
  <si>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</si>
  <si>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</si>
  <si>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</si>
  <si>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</si>
  <si>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</si>
  <si>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</si>
  <si>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</si>
  <si>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</si>
  <si>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</si>
  <si>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</si>
  <si>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</si>
  <si>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</si>
  <si>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</si>
  <si>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</si>
  <si>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</si>
  <si>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</si>
  <si>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</si>
  <si>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</si>
  <si>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</si>
  <si>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</si>
  <si>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</si>
  <si>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</si>
  <si>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</si>
  <si>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</si>
  <si>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</si>
  <si>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</si>
  <si>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</si>
  <si>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</si>
  <si>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</si>
  <si>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</si>
  <si>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</si>
  <si>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</si>
  <si>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</si>
  <si>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</si>
  <si>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</si>
  <si>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</si>
  <si>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</si>
  <si>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</si>
  <si>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</si>
  <si>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</si>
  <si>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</si>
  <si>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</si>
  <si>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</si>
  <si>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</si>
  <si>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</si>
  <si>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</si>
  <si>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</si>
  <si>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</si>
  <si>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</si>
  <si>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</si>
  <si>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</si>
  <si>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</si>
  <si>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</si>
  <si>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</si>
  <si>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</si>
  <si>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</si>
  <si>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</si>
  <si>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</si>
  <si>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</si>
  <si>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</si>
  <si>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</si>
  <si>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</si>
  <si>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</si>
  <si>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</si>
  <si>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</si>
  <si>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</si>
  <si>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</si>
  <si>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</si>
  <si>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</si>
  <si>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</si>
  <si>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</si>
  <si>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</si>
  <si>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</si>
  <si>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</si>
  <si>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</si>
  <si>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</si>
  <si>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</si>
  <si>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</si>
  <si>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</si>
  <si>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</si>
  <si>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</si>
  <si>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</si>
  <si>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</si>
  <si>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</si>
  <si>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</si>
  <si>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</si>
  <si>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</si>
  <si>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</si>
  <si>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</si>
  <si>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</si>
  <si>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</si>
  <si>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</si>
  <si>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</si>
  <si>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</si>
  <si>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</si>
  <si>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</si>
  <si>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</si>
  <si>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</si>
  <si>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</si>
  <si>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</si>
  <si>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</si>
  <si>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</si>
  <si>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</si>
  <si>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</si>
  <si>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</si>
  <si>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</si>
  <si>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</si>
  <si>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</si>
  <si>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</si>
  <si>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</si>
  <si>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</si>
  <si>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</si>
  <si>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</si>
  <si>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</si>
  <si>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</si>
  <si>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</si>
  <si>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</si>
  <si>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</si>
  <si>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</si>
  <si>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</si>
  <si>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</si>
  <si>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</si>
  <si>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</si>
  <si>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</si>
  <si>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</si>
  <si>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</si>
  <si>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</si>
  <si>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</si>
  <si>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</si>
  <si>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</si>
  <si>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</si>
  <si>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</si>
  <si>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</si>
  <si>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</si>
  <si>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</si>
  <si>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</si>
  <si>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</si>
  <si>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</si>
  <si>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</si>
  <si>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</si>
  <si>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</si>
  <si>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</si>
  <si>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</si>
  <si>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</si>
  <si>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</si>
  <si>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</si>
  <si>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</si>
  <si>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</si>
  <si>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</si>
  <si>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</si>
  <si>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</si>
  <si>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</si>
  <si>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</si>
  <si>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</si>
  <si>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</si>
  <si>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</si>
  <si>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</si>
  <si>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</si>
  <si>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</si>
  <si>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</si>
  <si>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</si>
  <si>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</si>
  <si>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</si>
  <si>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</si>
  <si>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</si>
  <si>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</si>
  <si>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</si>
  <si>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</si>
  <si>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</si>
  <si>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</si>
  <si>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</si>
  <si>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</si>
  <si>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</si>
  <si>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</si>
  <si>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</si>
  <si>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</si>
  <si>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</si>
  <si>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</si>
  <si>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</si>
  <si>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</si>
  <si>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</si>
  <si>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</si>
  <si>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</si>
  <si>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</si>
  <si>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</si>
  <si>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</si>
  <si>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</si>
  <si>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</si>
  <si>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</si>
  <si>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</si>
  <si>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</si>
  <si>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</si>
  <si>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</si>
  <si>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</si>
  <si>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</si>
  <si>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</si>
  <si>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</si>
  <si>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</si>
  <si>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</si>
  <si>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</si>
  <si>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</si>
  <si>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</si>
  <si>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</si>
  <si>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</si>
  <si>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</si>
  <si>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</si>
  <si>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</si>
  <si>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</si>
  <si>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</si>
  <si>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</si>
  <si>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</si>
  <si>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</si>
  <si>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</si>
  <si>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</si>
  <si>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</si>
  <si>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</si>
  <si>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</si>
  <si>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</si>
  <si>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</si>
  <si>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</si>
  <si>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</si>
  <si>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</si>
  <si>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</si>
  <si>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</si>
  <si>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</si>
  <si>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</si>
  <si>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</si>
  <si>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</si>
  <si>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</si>
  <si>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</si>
  <si>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</si>
  <si>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</si>
  <si>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</si>
  <si>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</si>
  <si>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</si>
  <si>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</si>
  <si>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</si>
  <si>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</si>
  <si>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</si>
  <si>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</si>
  <si>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</si>
  <si>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</si>
  <si>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</si>
  <si>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</si>
  <si>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</si>
  <si>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</si>
  <si>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</si>
  <si>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</si>
  <si>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</si>
  <si>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</si>
  <si>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</si>
  <si>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</si>
  <si>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</si>
  <si>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</si>
  <si>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</si>
  <si>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</si>
  <si>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</si>
  <si>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</si>
  <si>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</si>
  <si>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</si>
  <si>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</si>
  <si>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</si>
  <si>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</si>
  <si>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</si>
  <si>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</si>
  <si>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</si>
  <si>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</si>
  <si>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</si>
  <si>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</si>
  <si>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</si>
  <si>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</si>
  <si>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</si>
  <si>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</si>
  <si>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</si>
  <si>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</si>
  <si>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</si>
  <si>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</si>
  <si>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</si>
  <si>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</si>
  <si>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</si>
  <si>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</si>
  <si>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</si>
  <si>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</si>
  <si>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</si>
  <si>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</si>
  <si>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</si>
  <si>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</si>
  <si>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</si>
  <si>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</si>
  <si>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</si>
  <si>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</si>
  <si>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</si>
  <si>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</si>
  <si>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</si>
  <si>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</si>
  <si>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</si>
  <si>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</si>
  <si>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</si>
  <si>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</si>
  <si>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</si>
  <si>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</si>
  <si>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</si>
  <si>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</si>
  <si>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</si>
  <si>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</si>
  <si>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</si>
  <si>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</si>
  <si>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</si>
  <si>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</si>
  <si>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</si>
  <si>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</si>
  <si>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</si>
  <si>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</si>
  <si>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</si>
  <si>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</si>
  <si>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</si>
  <si>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</si>
  <si>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</si>
  <si>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</si>
  <si>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</si>
  <si>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</si>
  <si>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</si>
  <si>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</si>
  <si>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</si>
  <si>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</si>
  <si>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</si>
  <si>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</si>
  <si>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</si>
  <si>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</si>
  <si>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</si>
  <si>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</si>
  <si>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</si>
  <si>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</si>
  <si>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</si>
  <si>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</si>
  <si>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</si>
  <si>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</si>
  <si>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</si>
  <si>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</si>
  <si>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</si>
  <si>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</si>
  <si>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</si>
  <si>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</si>
  <si>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</si>
  <si>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</si>
  <si>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</si>
  <si>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</si>
  <si>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</si>
  <si>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</si>
  <si>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</si>
  <si>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</si>
  <si>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</si>
  <si>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</si>
  <si>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</si>
  <si>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</si>
  <si>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</si>
  <si>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</si>
  <si>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</si>
  <si>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</si>
  <si>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</si>
  <si>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</si>
  <si>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</si>
  <si>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</si>
  <si>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</si>
  <si>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</si>
  <si>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</si>
  <si>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</si>
  <si>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</si>
  <si>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</si>
  <si>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</si>
  <si>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</si>
  <si>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</si>
  <si>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</si>
  <si>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</si>
  <si>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</si>
  <si>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</si>
  <si>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</si>
  <si>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</si>
  <si>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</si>
  <si>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</si>
  <si>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</si>
  <si>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</si>
  <si>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</si>
  <si>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</si>
  <si>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</si>
  <si>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</si>
  <si>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</si>
  <si>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</si>
  <si>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</si>
  <si>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</si>
  <si>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</si>
  <si>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</si>
  <si>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</si>
  <si>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</si>
  <si>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</si>
  <si>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</si>
  <si>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</si>
  <si>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</si>
  <si>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</si>
  <si>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</si>
  <si>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</si>
  <si>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</si>
  <si>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</si>
  <si>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</si>
  <si>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</si>
  <si>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</si>
  <si>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</si>
  <si>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</si>
  <si>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</si>
  <si>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</si>
  <si>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</si>
  <si>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</si>
  <si>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</si>
  <si>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</si>
  <si>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</si>
  <si>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</si>
  <si>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</si>
  <si>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</si>
  <si>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</si>
  <si>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</si>
  <si>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</si>
  <si>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</si>
  <si>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</si>
  <si>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</si>
  <si>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</si>
  <si>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</si>
  <si>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</si>
  <si>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</si>
  <si>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</si>
  <si>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</si>
  <si>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</si>
  <si>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</si>
  <si>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</si>
  <si>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</si>
  <si>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</si>
  <si>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</si>
  <si>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</si>
  <si>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</si>
  <si>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</si>
  <si>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</si>
  <si>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</si>
  <si>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</si>
  <si>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</si>
  <si>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</si>
  <si>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</si>
  <si>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</si>
  <si>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</si>
  <si>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</si>
  <si>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</si>
  <si>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</si>
  <si>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</si>
  <si>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</si>
  <si>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</si>
  <si>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</si>
  <si>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</si>
  <si>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</si>
  <si>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</si>
  <si>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</si>
  <si>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</si>
  <si>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</si>
  <si>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</si>
  <si>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</si>
  <si>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</si>
  <si>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</si>
  <si>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</si>
  <si>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</si>
  <si>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</si>
  <si>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</si>
  <si>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</si>
  <si>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</si>
  <si>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</si>
  <si>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</si>
  <si>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</si>
  <si>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</si>
  <si>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</si>
  <si>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</si>
  <si>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</si>
  <si>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</si>
  <si>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</si>
  <si>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</si>
  <si>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</si>
  <si>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</si>
  <si>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</si>
  <si>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</si>
  <si>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</si>
  <si>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</si>
  <si>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</si>
  <si>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</si>
  <si>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</si>
  <si>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</si>
  <si>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</si>
  <si>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</si>
  <si>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</si>
  <si>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</si>
  <si>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</si>
  <si>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</si>
  <si>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</si>
  <si>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</si>
  <si>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</si>
  <si>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</si>
  <si>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</si>
  <si>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</si>
  <si>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</si>
  <si>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</si>
  <si>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</si>
  <si>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</si>
  <si>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</si>
  <si>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</si>
  <si>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</si>
  <si>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</si>
  <si>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</si>
  <si>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</si>
  <si>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</si>
  <si>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</si>
  <si>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</si>
  <si>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</si>
  <si>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</si>
  <si>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</si>
  <si>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</si>
  <si>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</si>
  <si>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</si>
  <si>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</si>
  <si>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</si>
  <si>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</si>
  <si>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</si>
  <si>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</si>
  <si>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</si>
  <si>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</si>
  <si>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</si>
  <si>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</si>
  <si>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</si>
  <si>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</si>
  <si>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</si>
  <si>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</si>
  <si>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</si>
  <si>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</si>
  <si>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</si>
  <si>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</si>
  <si>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</si>
  <si>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</si>
  <si>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</si>
  <si>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</si>
  <si>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</si>
  <si>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</si>
  <si>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</si>
  <si>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</si>
  <si>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</si>
  <si>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</si>
  <si>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</si>
  <si>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</si>
  <si>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</si>
  <si>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</si>
  <si>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</si>
  <si>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</si>
  <si>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</si>
  <si>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</si>
  <si>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</si>
  <si>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</si>
  <si>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</si>
  <si>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</si>
  <si>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</si>
  <si>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</si>
  <si>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</si>
  <si>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</si>
  <si>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</si>
  <si>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</si>
  <si>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</si>
  <si>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</si>
  <si>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</si>
  <si>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</si>
  <si>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</si>
  <si>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</si>
  <si>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</si>
  <si>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</si>
  <si>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</si>
  <si>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</si>
  <si>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</si>
  <si>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</si>
  <si>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</si>
  <si>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</si>
  <si>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</si>
  <si>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</si>
  <si>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</si>
  <si>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</si>
  <si>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</si>
  <si>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</si>
  <si>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</si>
  <si>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</si>
  <si>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</si>
  <si>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</si>
  <si>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</si>
  <si>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</si>
  <si>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</si>
  <si>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</si>
  <si>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</si>
  <si>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</si>
  <si>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</si>
  <si>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</si>
  <si>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</si>
  <si>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</si>
  <si>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</si>
  <si>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</si>
  <si>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</si>
  <si>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</si>
  <si>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</si>
  <si>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</si>
  <si>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</si>
  <si>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</si>
  <si>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</si>
  <si>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</si>
  <si>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</si>
  <si>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</si>
  <si>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</si>
  <si>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</si>
  <si>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</si>
  <si>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</si>
  <si>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</si>
  <si>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</si>
  <si>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</si>
  <si>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</si>
  <si>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</si>
  <si>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</si>
  <si>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</si>
  <si>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</si>
  <si>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</si>
  <si>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</si>
  <si>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</si>
  <si>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</si>
  <si>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</si>
  <si>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</si>
  <si>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</si>
  <si>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</si>
  <si>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</si>
  <si>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</si>
  <si>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</si>
  <si>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</si>
  <si>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</si>
  <si>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</si>
  <si>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</si>
  <si>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</si>
  <si>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</si>
  <si>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</si>
  <si>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</si>
  <si>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</si>
  <si>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</si>
  <si>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</si>
  <si>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</si>
  <si>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</si>
  <si>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</si>
  <si>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</si>
  <si>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</si>
  <si>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</si>
  <si>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</si>
  <si>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</si>
  <si>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</si>
  <si>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</si>
  <si>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</si>
  <si>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</si>
  <si>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</si>
  <si>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</si>
  <si>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</si>
  <si>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</si>
  <si>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</si>
  <si>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</si>
  <si>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</si>
  <si>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</si>
  <si>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</si>
  <si>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</si>
  <si>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</si>
  <si>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</si>
  <si>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</si>
  <si>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</si>
  <si>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</si>
  <si>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</si>
  <si>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</si>
  <si>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</si>
  <si>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</si>
  <si>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</si>
  <si>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</si>
  <si>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</si>
  <si>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</si>
  <si>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</si>
  <si>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</si>
  <si>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</si>
  <si>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</si>
  <si>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</si>
  <si>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</si>
  <si>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</si>
  <si>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</si>
  <si>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</si>
  <si>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</si>
  <si>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</si>
  <si>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</si>
  <si>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</si>
  <si>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</si>
  <si>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</si>
  <si>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</si>
  <si>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</si>
  <si>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</si>
  <si>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</si>
  <si>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</si>
  <si>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</si>
  <si>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</si>
  <si>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</si>
  <si>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</si>
  <si>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</si>
  <si>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</si>
  <si>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</si>
  <si>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</si>
  <si>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</si>
  <si>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</si>
  <si>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</si>
  <si>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</si>
  <si>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</si>
  <si>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</si>
  <si>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</si>
  <si>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</si>
  <si>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</si>
  <si>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</si>
  <si>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</si>
  <si>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</si>
  <si>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</si>
  <si>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</si>
  <si>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</si>
  <si>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</si>
  <si>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</si>
  <si>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</si>
  <si>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</si>
  <si>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</si>
  <si>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</si>
  <si>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</si>
  <si>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</si>
  <si>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</si>
  <si>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</si>
  <si>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</si>
  <si>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</si>
  <si>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</si>
  <si>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</si>
  <si>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</si>
  <si>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</si>
  <si>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</si>
  <si>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</si>
  <si>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</si>
  <si>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</si>
  <si>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</si>
  <si>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</si>
  <si>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</si>
  <si>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</si>
  <si>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</si>
  <si>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</si>
  <si>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</si>
  <si>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</si>
  <si>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</si>
  <si>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</si>
  <si>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</si>
  <si>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</si>
  <si>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</si>
  <si>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</si>
  <si>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</si>
  <si>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</si>
  <si>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</si>
  <si>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</si>
  <si>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</si>
  <si>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</si>
  <si>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</si>
  <si>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</si>
  <si>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</si>
  <si>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</si>
  <si>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</si>
  <si>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</si>
  <si>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</si>
  <si>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</si>
  <si>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</si>
  <si>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</si>
  <si>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</si>
  <si>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</si>
  <si>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</si>
  <si>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</si>
  <si>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</si>
  <si>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</si>
  <si>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</si>
  <si>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</si>
  <si>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</si>
  <si>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</si>
  <si>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</si>
  <si>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</si>
  <si>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</si>
  <si>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</si>
  <si>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</si>
  <si>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</si>
  <si>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</si>
  <si>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</si>
  <si>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</si>
  <si>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</si>
  <si>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</si>
  <si>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</si>
  <si>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</si>
  <si>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</si>
  <si>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</si>
  <si>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</si>
  <si>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</si>
  <si>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</si>
  <si>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</si>
  <si>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</si>
  <si>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</si>
  <si>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</si>
  <si>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</si>
  <si>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</si>
  <si>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</si>
  <si>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</si>
  <si>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</si>
  <si>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</si>
  <si>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</si>
  <si>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</si>
  <si>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</si>
  <si>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</si>
  <si>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</si>
  <si>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</si>
  <si>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</si>
  <si>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</si>
  <si>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</si>
  <si>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</si>
  <si>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</si>
  <si>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</si>
  <si>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</si>
  <si>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</si>
  <si>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</si>
  <si>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</si>
  <si>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</si>
  <si>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</si>
  <si>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</si>
  <si>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</si>
  <si>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</si>
  <si>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</si>
  <si>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</si>
  <si>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</si>
  <si>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</si>
  <si>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</si>
  <si>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</si>
  <si>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</si>
  <si>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</si>
  <si>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</si>
  <si>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</si>
  <si>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</si>
  <si>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</si>
  <si>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</si>
  <si>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</si>
  <si>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</si>
  <si>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</si>
  <si>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</si>
  <si>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</si>
  <si>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</si>
  <si>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</si>
  <si>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</si>
  <si>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</si>
  <si>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</si>
  <si>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</si>
  <si>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</si>
  <si>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</si>
  <si>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</si>
  <si>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</si>
  <si>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</si>
  <si>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</si>
  <si>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</si>
  <si>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</si>
  <si>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</si>
  <si>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</si>
  <si>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</si>
  <si>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</si>
  <si>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</si>
  <si>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</si>
  <si>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</si>
  <si>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</si>
  <si>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</si>
  <si>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</si>
  <si>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</si>
  <si>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</si>
  <si>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</si>
  <si>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</si>
  <si>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</si>
  <si>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</si>
  <si>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</si>
  <si>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</si>
  <si>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</si>
  <si>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</si>
  <si>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</si>
  <si>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</si>
  <si>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</si>
  <si>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</si>
  <si>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</si>
  <si>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</si>
  <si>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</si>
  <si>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</si>
  <si>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</si>
  <si>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</si>
  <si>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</si>
  <si>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</si>
  <si>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</si>
  <si>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</si>
  <si>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</si>
  <si>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</si>
  <si>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</si>
  <si>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</si>
  <si>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</si>
  <si>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</si>
  <si>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</si>
  <si>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</si>
  <si>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</si>
  <si>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</si>
  <si>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</si>
  <si>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</si>
  <si>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</si>
  <si>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</si>
  <si>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</si>
  <si>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</si>
  <si>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</si>
  <si>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</si>
  <si>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</si>
  <si>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</si>
  <si>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</si>
  <si>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</si>
  <si>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</si>
  <si>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</si>
  <si>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</si>
  <si>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</si>
  <si>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</si>
  <si>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</si>
  <si>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</si>
  <si>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</si>
  <si>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</si>
  <si>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</si>
  <si>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</si>
  <si>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</si>
  <si>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</si>
  <si>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</si>
  <si>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</si>
  <si>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</si>
  <si>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</si>
  <si>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</si>
  <si>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</si>
  <si>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</si>
  <si>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</si>
  <si>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</si>
  <si>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</si>
  <si>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</si>
  <si>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</si>
  <si>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</si>
  <si>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</si>
  <si>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</si>
  <si>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</si>
  <si>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</si>
  <si>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</si>
  <si>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</si>
  <si>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</si>
  <si>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</si>
  <si>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</si>
  <si>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</si>
  <si>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</si>
  <si>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</si>
  <si>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</si>
  <si>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</si>
  <si>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</si>
  <si>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</si>
  <si>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</si>
  <si>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</si>
  <si>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</si>
  <si>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</si>
  <si>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</si>
  <si>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</si>
  <si>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</si>
  <si>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</si>
  <si>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</si>
  <si>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</si>
  <si>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</si>
  <si>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</si>
  <si>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</si>
  <si>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</si>
  <si>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</si>
  <si>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</si>
  <si>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</si>
  <si>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</si>
  <si>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</si>
  <si>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</si>
  <si>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</si>
  <si>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</si>
  <si>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</si>
  <si>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</si>
  <si>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</si>
  <si>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</si>
  <si>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</si>
  <si>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</si>
  <si>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</si>
  <si>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</si>
  <si>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</si>
  <si>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</si>
  <si>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</si>
  <si>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</si>
  <si>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</si>
  <si>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</si>
  <si>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</si>
  <si>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</si>
  <si>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</si>
  <si>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</si>
  <si>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</si>
  <si>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</si>
  <si>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</si>
  <si>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</si>
  <si>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</si>
  <si>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</si>
  <si>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</si>
  <si>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</si>
  <si>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</si>
  <si>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</si>
  <si>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</si>
  <si>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</si>
  <si>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</si>
  <si>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</si>
  <si>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</si>
  <si>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</si>
  <si>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</si>
  <si>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</si>
  <si>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</si>
  <si>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</si>
  <si>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</si>
  <si>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</si>
  <si>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</si>
  <si>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</si>
  <si>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</si>
  <si>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</si>
  <si>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</si>
  <si>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</si>
  <si>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</si>
  <si>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</si>
  <si>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</si>
  <si>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</si>
  <si>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</si>
  <si>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</si>
  <si>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</si>
  <si>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</si>
  <si>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</si>
  <si>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</si>
  <si>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</si>
  <si>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</si>
  <si>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</si>
  <si>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</si>
  <si>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</si>
  <si>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</si>
  <si>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</si>
  <si>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</si>
  <si>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</si>
  <si>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</si>
  <si>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</si>
  <si>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</si>
  <si>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</si>
  <si>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</si>
  <si>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</si>
  <si>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</si>
  <si>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</si>
  <si>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</si>
  <si>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</si>
  <si>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</si>
  <si>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</si>
  <si>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</si>
  <si>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</si>
  <si>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</si>
  <si>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</si>
  <si>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</si>
  <si>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</si>
  <si>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</si>
  <si>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</si>
  <si>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</si>
  <si>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</si>
  <si>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</si>
  <si>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</si>
  <si>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</si>
  <si>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</si>
  <si>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</si>
  <si>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</si>
  <si>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</si>
  <si>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</si>
  <si>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</si>
  <si>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</si>
  <si>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</si>
  <si>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</si>
  <si>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</si>
  <si>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</si>
  <si>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</si>
  <si>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</si>
  <si>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</si>
  <si>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</si>
  <si>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</si>
  <si>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</si>
  <si>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</si>
  <si>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</si>
  <si>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</si>
  <si>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</si>
  <si>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</si>
  <si>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</si>
  <si>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</si>
  <si>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</si>
  <si>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</si>
  <si>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</si>
  <si>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</si>
  <si>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</si>
  <si>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</si>
  <si>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</si>
  <si>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</si>
  <si>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</si>
  <si>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</si>
  <si>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</si>
  <si>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</si>
  <si>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</si>
  <si>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</si>
  <si>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</si>
  <si>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</si>
  <si>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</si>
  <si>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</si>
  <si>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</si>
  <si>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</si>
  <si>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</si>
  <si>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</si>
  <si>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</si>
  <si>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</si>
  <si>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</si>
  <si>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</si>
  <si>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</si>
  <si>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</si>
  <si>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</si>
  <si>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</si>
  <si>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</si>
  <si>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</si>
  <si>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</si>
  <si>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</si>
  <si>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</si>
  <si>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</si>
  <si>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</si>
  <si>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</si>
  <si>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</si>
  <si>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</si>
  <si>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</si>
  <si>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</si>
  <si>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</si>
  <si>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</si>
  <si>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</si>
  <si>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</si>
  <si>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</si>
  <si>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</si>
  <si>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</si>
  <si>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</si>
  <si>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</si>
  <si>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</si>
  <si>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</si>
  <si>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</si>
  <si>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</si>
  <si>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</si>
  <si>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</si>
  <si>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</si>
  <si>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</si>
  <si>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</si>
  <si>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</si>
  <si>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</si>
  <si>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</si>
  <si>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</si>
  <si>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</si>
  <si>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</si>
  <si>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</si>
  <si>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</si>
  <si>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</si>
  <si>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</si>
  <si>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</si>
  <si>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</si>
  <si>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</si>
  <si>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</si>
  <si>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</si>
  <si>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</si>
  <si>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</si>
  <si>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</si>
  <si>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</si>
  <si>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</si>
  <si>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</si>
  <si>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</si>
  <si>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</si>
  <si>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</si>
  <si>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</si>
  <si>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</si>
  <si>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</si>
  <si>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</si>
  <si>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</si>
  <si>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</si>
  <si>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</si>
  <si>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</si>
  <si>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</si>
  <si>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</si>
  <si>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</si>
  <si>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</si>
  <si>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</si>
  <si>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</si>
  <si>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</si>
  <si>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</si>
  <si>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</si>
  <si>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</si>
  <si>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</si>
  <si>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</si>
  <si>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</si>
  <si>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</si>
  <si>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</si>
  <si>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</si>
  <si>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</si>
  <si>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</si>
  <si>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</si>
  <si>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</si>
  <si>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</si>
  <si>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</si>
  <si>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</si>
  <si>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</si>
  <si>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</si>
  <si>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</si>
  <si>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</si>
  <si>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</si>
  <si>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</si>
  <si>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</si>
  <si>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</si>
  <si>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</si>
  <si>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</si>
  <si>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</si>
  <si>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</si>
  <si>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</si>
  <si>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</si>
  <si>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</si>
  <si>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</si>
  <si>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</si>
  <si>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</si>
  <si>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</si>
  <si>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</si>
  <si>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</si>
  <si>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</si>
  <si>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</si>
  <si>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</si>
  <si>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</si>
  <si>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</si>
  <si>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</si>
  <si>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</si>
  <si>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</si>
  <si>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</si>
  <si>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</si>
  <si>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</si>
  <si>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</si>
  <si>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</si>
  <si>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</si>
  <si>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</si>
  <si>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</si>
  <si>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</si>
  <si>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</si>
  <si>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</si>
  <si>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</si>
  <si>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</si>
  <si>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</si>
  <si>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</si>
  <si>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</si>
  <si>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</si>
  <si>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</si>
  <si>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</si>
  <si>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</si>
  <si>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</si>
  <si>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</si>
  <si>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</si>
  <si>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</si>
  <si>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</si>
  <si>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</si>
  <si>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</si>
  <si>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</si>
  <si>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</si>
  <si>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</si>
  <si>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</si>
  <si>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</si>
  <si>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</si>
  <si>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</si>
  <si>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</si>
  <si>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</si>
  <si>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</si>
  <si>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</si>
  <si>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</si>
  <si>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</si>
  <si>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</si>
  <si>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</si>
  <si>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</si>
  <si>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</si>
  <si>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</si>
  <si>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</si>
  <si>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</si>
  <si>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</si>
  <si>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</si>
  <si>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</si>
  <si>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</si>
  <si>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</si>
  <si>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</si>
  <si>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</si>
  <si>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</si>
  <si>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</si>
  <si>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</si>
  <si>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</si>
  <si>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</si>
  <si>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</si>
  <si>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</si>
  <si>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</si>
  <si>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</si>
  <si>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</si>
  <si>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</si>
  <si>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</si>
  <si>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</si>
  <si>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</si>
  <si>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</si>
  <si>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</si>
  <si>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</si>
  <si>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</si>
  <si>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</si>
  <si>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</si>
  <si>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</si>
  <si>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</si>
  <si>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</si>
  <si>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</si>
  <si>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</si>
  <si>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</si>
  <si>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</si>
  <si>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</si>
  <si>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</si>
  <si>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</si>
  <si>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</si>
  <si>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</si>
  <si>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</si>
  <si>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</si>
  <si>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</si>
  <si>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</si>
  <si>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</si>
  <si>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</si>
  <si>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</si>
  <si>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</si>
  <si>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</si>
  <si>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</si>
  <si>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</si>
  <si>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</si>
  <si>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</si>
  <si>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</si>
  <si>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</si>
  <si>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</si>
  <si>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</si>
  <si>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</si>
  <si>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</si>
  <si>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</si>
  <si>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</si>
  <si>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</si>
  <si>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</si>
  <si>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</si>
  <si>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</si>
  <si>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</si>
  <si>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</si>
  <si>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</si>
  <si>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</si>
  <si>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</si>
  <si>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</si>
  <si>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</si>
  <si>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</si>
  <si>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</si>
  <si>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</si>
  <si>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</si>
  <si>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</si>
  <si>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</si>
  <si>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</si>
  <si>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</si>
  <si>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</si>
  <si>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</si>
  <si>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</si>
  <si>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</si>
  <si>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</si>
  <si>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</si>
  <si>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</si>
  <si>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</si>
  <si>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</si>
  <si>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</si>
  <si>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</si>
  <si>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</si>
  <si>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</si>
  <si>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</si>
  <si>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</si>
  <si>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</si>
  <si>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</si>
  <si>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</si>
  <si>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</si>
  <si>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</si>
  <si>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</si>
  <si>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</si>
  <si>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</si>
  <si>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</si>
  <si>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</si>
  <si>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</si>
  <si>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</si>
  <si>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</si>
  <si>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</si>
  <si>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</si>
  <si>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</si>
  <si>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</si>
  <si>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</si>
  <si>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</si>
  <si>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</si>
  <si>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</si>
  <si>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</si>
  <si>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</si>
  <si>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</si>
  <si>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</si>
  <si>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</si>
  <si>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</si>
  <si>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</si>
  <si>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</si>
  <si>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</si>
  <si>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</si>
  <si>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</si>
  <si>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</si>
  <si>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</si>
  <si>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</si>
  <si>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</si>
  <si>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</si>
  <si>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</si>
  <si>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</si>
  <si>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</si>
  <si>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</si>
  <si>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</si>
  <si>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</si>
  <si>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</si>
  <si>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</si>
  <si>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</si>
  <si>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</si>
  <si>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</si>
  <si>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</si>
  <si>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</si>
  <si>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</si>
  <si>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</si>
  <si>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</si>
  <si>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</si>
  <si>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</si>
  <si>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</si>
  <si>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</si>
  <si>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</si>
  <si>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</si>
  <si>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</si>
  <si>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</si>
  <si>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</si>
  <si>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</si>
  <si>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</si>
  <si>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</si>
  <si>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</si>
  <si>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</si>
  <si>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</si>
  <si>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</si>
  <si>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</si>
  <si>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</si>
  <si>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</si>
  <si>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</si>
  <si>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</si>
  <si>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</si>
  <si>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</si>
  <si>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</si>
  <si>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</si>
  <si>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</si>
  <si>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</si>
  <si>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</si>
  <si>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</si>
  <si>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</si>
  <si>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</si>
  <si>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</si>
  <si>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</si>
  <si>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</si>
  <si>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</si>
  <si>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</si>
  <si>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</si>
  <si>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</si>
  <si>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</si>
  <si>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</si>
  <si>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</si>
  <si>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</si>
  <si>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</si>
  <si>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</si>
  <si>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</si>
  <si>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</si>
  <si>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</si>
  <si>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</si>
  <si>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</si>
  <si>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</si>
  <si>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</si>
  <si>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</si>
  <si>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</si>
  <si>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</si>
  <si>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</si>
  <si>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</si>
  <si>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</si>
  <si>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</si>
  <si>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</si>
  <si>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</si>
  <si>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</si>
  <si>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</si>
  <si>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</si>
  <si>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</si>
  <si>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</si>
  <si>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</si>
  <si>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</si>
  <si>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</si>
  <si>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</si>
  <si>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</si>
  <si>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</si>
  <si>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</si>
  <si>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</si>
  <si>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</si>
  <si>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</si>
  <si>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</si>
  <si>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</si>
  <si>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</si>
  <si>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</si>
  <si>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</si>
  <si>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</si>
  <si>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</si>
  <si>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</si>
  <si>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</si>
  <si>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</si>
  <si>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</si>
  <si>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</si>
  <si>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</si>
  <si>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</si>
  <si>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</si>
  <si>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</si>
  <si>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</si>
  <si>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</si>
  <si>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</si>
  <si>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</si>
  <si>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</si>
  <si>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</si>
  <si>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</si>
  <si>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</si>
  <si>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</si>
  <si>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</si>
  <si>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</si>
  <si>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</si>
  <si>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</si>
  <si>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</si>
  <si>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</si>
  <si>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</si>
  <si>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</si>
  <si>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</si>
  <si>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</si>
  <si>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</si>
  <si>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</si>
  <si>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</si>
  <si>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</si>
  <si>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</si>
  <si>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</si>
  <si>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</si>
  <si>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</si>
  <si>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</si>
  <si>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</si>
  <si>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</si>
  <si>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</si>
  <si>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</si>
  <si>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</si>
  <si>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</si>
  <si>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</si>
  <si>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</si>
  <si>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</si>
  <si>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</si>
  <si>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</si>
  <si>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</si>
  <si>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</si>
  <si>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</si>
  <si>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</si>
  <si>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</si>
  <si>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</si>
  <si>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</si>
  <si>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</si>
  <si>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</si>
  <si>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</si>
  <si>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</si>
  <si>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</si>
  <si>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</si>
  <si>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</si>
  <si>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</si>
  <si>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</si>
  <si>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</si>
  <si>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</si>
  <si>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</si>
  <si>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</si>
  <si>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</si>
  <si>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</si>
  <si>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</si>
  <si>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</si>
  <si>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</si>
  <si>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</si>
  <si>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</si>
  <si>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</si>
  <si>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</si>
  <si>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</si>
  <si>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</si>
  <si>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</si>
  <si>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</si>
  <si>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</si>
  <si>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</si>
  <si>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</si>
  <si>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</si>
  <si>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</si>
  <si>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</si>
  <si>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</si>
  <si>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</si>
  <si>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</si>
  <si>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</si>
  <si>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</si>
  <si>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</si>
  <si>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</si>
  <si>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</si>
  <si>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</si>
  <si>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</si>
  <si>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</si>
  <si>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</si>
  <si>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</si>
  <si>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</si>
  <si>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</si>
  <si>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</si>
  <si>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</si>
  <si>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</si>
  <si>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</si>
  <si>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</si>
  <si>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</si>
  <si>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</si>
  <si>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</si>
  <si>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</si>
  <si>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</si>
  <si>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</si>
  <si>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</si>
  <si>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</si>
  <si>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</si>
  <si>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</si>
  <si>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</si>
  <si>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</si>
  <si>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</si>
  <si>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</si>
  <si>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</si>
  <si>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</si>
  <si>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</si>
  <si>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</si>
  <si>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</si>
  <si>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</si>
  <si>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</si>
  <si>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</si>
  <si>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</si>
  <si>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</si>
  <si>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</si>
  <si>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</si>
  <si>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</si>
  <si>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</si>
  <si>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</si>
  <si>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</si>
  <si>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</si>
  <si>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</si>
  <si>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</si>
  <si>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</si>
  <si>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</si>
  <si>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</si>
  <si>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</si>
  <si>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</si>
  <si>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</si>
  <si>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</si>
  <si>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</si>
  <si>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</si>
  <si>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</si>
  <si>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</si>
  <si>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</si>
  <si>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</si>
  <si>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</si>
  <si>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</si>
  <si>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</si>
  <si>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</si>
  <si>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</si>
  <si>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</si>
  <si>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</si>
  <si>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</si>
  <si>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</si>
  <si>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</si>
  <si>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</si>
  <si>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</si>
  <si>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</si>
  <si>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</si>
  <si>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</si>
  <si>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</si>
  <si>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</si>
  <si>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</si>
  <si>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</si>
  <si>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</si>
  <si>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</si>
  <si>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</si>
  <si>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</si>
  <si>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</si>
  <si>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</si>
  <si>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</si>
  <si>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</si>
  <si>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</si>
  <si>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</si>
  <si>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</si>
  <si>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</si>
  <si>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</si>
  <si>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</si>
  <si>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</si>
  <si>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</si>
  <si>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</si>
  <si>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</si>
  <si>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</si>
  <si>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</si>
  <si>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</si>
  <si>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</si>
  <si>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</si>
  <si>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</si>
  <si>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</si>
  <si>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</si>
  <si>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</si>
  <si>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</si>
  <si>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</si>
  <si>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</si>
  <si>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</si>
  <si>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</si>
  <si>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</si>
  <si>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</si>
  <si>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</si>
  <si>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</si>
  <si>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</si>
  <si>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</si>
  <si>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</si>
  <si>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</si>
  <si>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</si>
  <si>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</si>
  <si>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</si>
  <si>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</si>
  <si>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</si>
  <si>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</si>
  <si>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</si>
  <si>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</si>
  <si>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</si>
  <si>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</si>
  <si>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</si>
  <si>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</si>
  <si>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</si>
  <si>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</si>
  <si>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</si>
  <si>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</si>
  <si>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</si>
  <si>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</si>
  <si>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</si>
  <si>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</si>
  <si>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</si>
  <si>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</si>
  <si>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</si>
  <si>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</si>
  <si>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</si>
  <si>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</si>
  <si>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</si>
  <si>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</si>
  <si>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</si>
  <si>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</si>
  <si>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</si>
  <si>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</si>
  <si>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</si>
  <si>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</si>
  <si>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</si>
  <si>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</si>
  <si>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</si>
  <si>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</si>
  <si>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</si>
  <si>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</si>
  <si>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</si>
  <si>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</si>
  <si>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</si>
  <si>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</si>
  <si>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</si>
  <si>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</si>
  <si>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</si>
  <si>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</si>
  <si>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</si>
  <si>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</si>
  <si>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</si>
  <si>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</si>
  <si>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</si>
  <si>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</si>
  <si>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</si>
  <si>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</si>
  <si>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</si>
  <si>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</si>
  <si>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</si>
  <si>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</si>
  <si>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</si>
  <si>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</si>
  <si>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</si>
  <si>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</si>
  <si>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</si>
  <si>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</si>
  <si>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</si>
  <si>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</si>
  <si>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</si>
  <si>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</si>
  <si>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</si>
  <si>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</si>
  <si>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</si>
  <si>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</si>
  <si>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</si>
  <si>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</si>
  <si>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</si>
  <si>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</si>
  <si>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</si>
  <si>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</si>
  <si>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</si>
  <si>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</si>
  <si>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</si>
  <si>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</si>
  <si>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</si>
  <si>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</si>
  <si>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</si>
  <si>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</si>
  <si>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</si>
  <si>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</si>
  <si>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</si>
  <si>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</si>
  <si>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</si>
  <si>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</si>
  <si>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</si>
  <si>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</si>
  <si>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</si>
  <si>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</si>
  <si>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</si>
  <si>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</si>
  <si>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</si>
  <si>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</si>
  <si>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</si>
  <si>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</si>
  <si>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</si>
  <si>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</si>
  <si>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</si>
  <si>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</si>
  <si>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</si>
  <si>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</si>
  <si>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</si>
  <si>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</si>
  <si>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</si>
  <si>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</si>
  <si>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</si>
  <si>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</si>
  <si>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</si>
  <si>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</si>
  <si>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</si>
  <si>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</si>
  <si>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</si>
  <si>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</si>
  <si>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</si>
  <si>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</si>
  <si>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</si>
  <si>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</si>
  <si>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</si>
  <si>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</si>
  <si>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</si>
  <si>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</si>
  <si>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</si>
  <si>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</si>
  <si>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</si>
  <si>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</si>
  <si>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</si>
  <si>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</si>
  <si>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</si>
  <si>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</si>
  <si>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</si>
  <si>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</si>
  <si>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</si>
  <si>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</si>
  <si>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</si>
  <si>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</si>
  <si>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</si>
  <si>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</si>
  <si>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</si>
  <si>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</si>
  <si>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</si>
  <si>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</si>
  <si>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</si>
  <si>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</si>
  <si>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</si>
  <si>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</si>
  <si>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</si>
  <si>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</si>
  <si>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</si>
  <si>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</si>
  <si>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</si>
  <si>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</si>
  <si>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</si>
  <si>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</si>
  <si>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</si>
  <si>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</si>
  <si>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</si>
  <si>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</si>
  <si>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</si>
  <si>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</si>
  <si>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</si>
  <si>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</si>
  <si>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</si>
  <si>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</si>
  <si>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</si>
  <si>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</si>
  <si>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</si>
  <si>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</si>
  <si>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</si>
  <si>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</si>
  <si>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</si>
  <si>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</si>
  <si>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</si>
  <si>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</si>
  <si>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</si>
  <si>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</si>
  <si>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</si>
  <si>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</si>
  <si>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</si>
  <si>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</si>
  <si>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</si>
  <si>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</si>
  <si>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</si>
  <si>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</si>
  <si>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</si>
  <si>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</si>
  <si>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</si>
  <si>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</si>
  <si>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</si>
  <si>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</si>
  <si>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</si>
  <si>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</si>
  <si>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</si>
  <si>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</si>
  <si>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</si>
  <si>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</si>
  <si>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</si>
  <si>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</si>
  <si>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</si>
  <si>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</si>
  <si>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</si>
  <si>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</si>
  <si>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</si>
  <si>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</si>
  <si>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</si>
  <si>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</si>
  <si>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</si>
  <si>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</si>
  <si>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</si>
  <si>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</si>
  <si>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</si>
  <si>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</si>
  <si>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</si>
  <si>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</si>
  <si>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</si>
  <si>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</si>
  <si>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</si>
  <si>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</si>
  <si>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</si>
  <si>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</si>
  <si>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</si>
  <si>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</si>
  <si>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</si>
  <si>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</si>
  <si>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</si>
  <si>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</si>
  <si>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</si>
  <si>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</si>
  <si>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</si>
  <si>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</si>
  <si>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</si>
  <si>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</si>
  <si>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</si>
  <si>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</si>
  <si>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</si>
  <si>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</si>
  <si>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</si>
  <si>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</si>
  <si>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</si>
  <si>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</si>
  <si>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</si>
  <si>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</si>
  <si>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</si>
  <si>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</si>
  <si>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</si>
  <si>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</si>
  <si>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</si>
  <si>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</si>
  <si>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</si>
  <si>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</si>
  <si>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</si>
  <si>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</si>
  <si>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</si>
  <si>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</si>
  <si>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</si>
  <si>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</si>
  <si>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</si>
  <si>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</si>
  <si>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</si>
  <si>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</si>
  <si>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</si>
  <si>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</si>
  <si>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</si>
  <si>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</si>
  <si>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</si>
  <si>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</si>
  <si>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</si>
  <si>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</si>
  <si>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</si>
  <si>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</si>
  <si>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</si>
  <si>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</si>
  <si>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</si>
  <si>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</si>
  <si>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</si>
  <si>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</si>
  <si>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</si>
  <si>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</si>
  <si>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</si>
  <si>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</si>
  <si>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</si>
  <si>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</si>
  <si>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</si>
  <si>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</si>
  <si>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</si>
  <si>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</si>
  <si>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</si>
  <si>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</si>
  <si>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</si>
  <si>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</si>
  <si>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</si>
  <si>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</si>
  <si>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</si>
  <si>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</si>
  <si>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</si>
  <si>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</si>
  <si>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</si>
  <si>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</si>
  <si>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</si>
  <si>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</si>
  <si>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</si>
  <si>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</si>
  <si>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</si>
  <si>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</si>
  <si>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</si>
  <si>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</si>
  <si>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</si>
  <si>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</si>
  <si>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</si>
  <si>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</si>
  <si>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</si>
  <si>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</si>
  <si>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</si>
  <si>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</si>
  <si>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</si>
  <si>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</si>
  <si>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</si>
  <si>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</si>
  <si>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</si>
  <si>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</si>
  <si>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</si>
  <si>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</si>
  <si>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</si>
  <si>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</si>
  <si>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</si>
  <si>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</si>
  <si>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</si>
  <si>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</si>
  <si>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</si>
  <si>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</si>
  <si>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</si>
  <si>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</si>
  <si>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</si>
  <si>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</si>
  <si>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</si>
  <si>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</si>
  <si>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</si>
  <si>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</si>
  <si>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</si>
  <si>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</si>
  <si>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</si>
  <si>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</si>
  <si>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</si>
  <si>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</si>
  <si>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</si>
  <si>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</si>
  <si>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</si>
  <si>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</si>
  <si>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</si>
  <si>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</si>
  <si>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</si>
  <si>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</si>
  <si>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</si>
  <si>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</si>
  <si>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</si>
  <si>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</si>
  <si>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</si>
  <si>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</si>
  <si>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</si>
  <si>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</si>
  <si>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</si>
  <si>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</si>
  <si>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</si>
  <si>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</si>
  <si>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</si>
  <si>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</si>
  <si>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</si>
  <si>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</si>
  <si>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</si>
  <si>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</si>
  <si>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</si>
  <si>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</si>
  <si>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</si>
  <si>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</si>
  <si>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</si>
  <si>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</si>
  <si>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</si>
  <si>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</si>
  <si>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</si>
  <si>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</si>
  <si>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</si>
  <si>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</si>
  <si>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</si>
  <si>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</si>
  <si>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</si>
  <si>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</si>
  <si>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</si>
  <si>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</si>
  <si>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</si>
  <si>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</si>
  <si>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</si>
  <si>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</si>
  <si>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</si>
  <si>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</si>
  <si>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</si>
  <si>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</si>
  <si>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</si>
  <si>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</si>
  <si>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</si>
  <si>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</si>
  <si>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</si>
  <si>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</si>
  <si>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</si>
  <si>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</si>
  <si>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</si>
  <si>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</si>
  <si>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</si>
  <si>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</si>
  <si>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</si>
  <si>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</si>
  <si>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</si>
  <si>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</si>
  <si>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</si>
  <si>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</si>
  <si>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</si>
  <si>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</si>
  <si>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</si>
  <si>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</si>
  <si>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</si>
  <si>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</si>
  <si>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</si>
  <si>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</si>
  <si>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</si>
  <si>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</si>
  <si>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</si>
  <si>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</si>
  <si>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</si>
  <si>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</si>
  <si>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</si>
  <si>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</si>
  <si>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</si>
  <si>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</si>
  <si>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</si>
  <si>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</si>
  <si>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</si>
  <si>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</si>
  <si>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</si>
  <si>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</si>
  <si>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</si>
  <si>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</si>
  <si>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</si>
  <si>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</si>
  <si>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</si>
  <si>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</si>
  <si>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</si>
  <si>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</si>
  <si>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</si>
  <si>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</si>
  <si>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</si>
  <si>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</si>
  <si>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</si>
  <si>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</si>
  <si>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</si>
  <si>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</si>
  <si>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</si>
  <si>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</si>
  <si>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</si>
  <si>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</si>
  <si>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</si>
  <si>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</si>
  <si>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</si>
  <si>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</si>
  <si>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</si>
  <si>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</si>
  <si>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</si>
  <si>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</si>
  <si>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</si>
  <si>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</si>
  <si>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</si>
  <si>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</si>
  <si>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</si>
  <si>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</si>
  <si>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</si>
  <si>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</si>
  <si>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</si>
  <si>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</si>
  <si>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</si>
  <si>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</si>
  <si>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</si>
  <si>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</si>
  <si>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</si>
  <si>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</si>
  <si>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</si>
  <si>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</si>
  <si>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</si>
  <si>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</si>
  <si>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</si>
  <si>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</si>
  <si>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</si>
  <si>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</si>
  <si>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</si>
  <si>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</si>
  <si>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</si>
  <si>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</si>
  <si>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</si>
  <si>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</si>
  <si>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</si>
  <si>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</si>
  <si>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</si>
  <si>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</si>
  <si>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</si>
  <si>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</si>
  <si>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</si>
  <si>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</si>
  <si>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</si>
  <si>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</si>
  <si>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</si>
  <si>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</si>
  <si>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</si>
  <si>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</si>
  <si>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</si>
  <si>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</si>
  <si>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</si>
  <si>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</si>
  <si>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</si>
  <si>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</si>
  <si>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</si>
  <si>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</si>
  <si>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</si>
  <si>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</si>
  <si>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</si>
  <si>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</si>
  <si>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</si>
  <si>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</si>
  <si>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</si>
  <si>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</si>
  <si>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</si>
  <si>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</si>
  <si>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</si>
  <si>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</si>
  <si>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</si>
  <si>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</si>
  <si>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</si>
  <si>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</si>
  <si>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</si>
  <si>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</si>
  <si>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</si>
  <si>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</si>
  <si>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</si>
  <si>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</si>
  <si>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</si>
  <si>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</si>
  <si>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</si>
  <si>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</si>
  <si>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</si>
  <si>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</si>
  <si>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</si>
  <si>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</si>
  <si>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</si>
  <si>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</si>
  <si>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</si>
  <si>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</si>
  <si>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</si>
  <si>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</si>
  <si>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</si>
  <si>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</si>
  <si>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</si>
  <si>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</si>
  <si>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</si>
  <si>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</si>
  <si>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</si>
  <si>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</si>
  <si>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</si>
  <si>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</si>
  <si>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</si>
  <si>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</si>
  <si>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</si>
  <si>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</si>
  <si>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</si>
  <si>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</si>
  <si>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</si>
  <si>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</si>
  <si>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</si>
  <si>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</si>
  <si>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</si>
  <si>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</si>
  <si>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</si>
  <si>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</si>
  <si>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</si>
  <si>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</si>
  <si>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</si>
  <si>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</si>
  <si>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</si>
  <si>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</si>
  <si>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</si>
  <si>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</si>
  <si>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</si>
  <si>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</si>
  <si>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</si>
  <si>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</si>
  <si>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</si>
  <si>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</si>
  <si>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</si>
  <si>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</si>
  <si>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</si>
  <si>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</si>
  <si>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</si>
  <si>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</si>
  <si>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</si>
  <si>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</si>
  <si>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</si>
  <si>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</si>
  <si>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</si>
  <si>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</si>
  <si>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</si>
  <si>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</si>
  <si>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</si>
  <si>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</si>
  <si>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</si>
  <si>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</si>
  <si>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</si>
  <si>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</si>
  <si>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</si>
  <si>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</si>
  <si>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</si>
  <si>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</si>
  <si>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</si>
  <si>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</si>
  <si>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</si>
  <si>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</si>
  <si>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</si>
  <si>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</si>
  <si>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</si>
  <si>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</si>
  <si>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</si>
  <si>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</si>
  <si>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</si>
  <si>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</si>
  <si>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</si>
  <si>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</si>
  <si>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</si>
  <si>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</si>
  <si>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</si>
  <si>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</si>
  <si>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</si>
  <si>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</si>
  <si>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</si>
  <si>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</si>
  <si>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</si>
  <si>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</si>
  <si>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</si>
  <si>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</si>
  <si>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</si>
  <si>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</si>
  <si>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</si>
  <si>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</si>
  <si>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</si>
  <si>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</si>
  <si>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</si>
  <si>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</si>
  <si>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</si>
  <si>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</si>
  <si>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</si>
  <si>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</si>
  <si>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</si>
  <si>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</si>
  <si>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</si>
  <si>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</si>
  <si>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</si>
  <si>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</si>
  <si>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</si>
  <si>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</si>
  <si>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</si>
  <si>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</si>
  <si>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</si>
  <si>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</si>
  <si>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</si>
  <si>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</si>
  <si>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</si>
  <si>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</si>
  <si>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</si>
  <si>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</si>
  <si>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</si>
  <si>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</si>
  <si>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</si>
  <si>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</si>
  <si>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</si>
  <si>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</si>
  <si>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</si>
  <si>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</si>
  <si>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</si>
  <si>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</si>
  <si>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</si>
  <si>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</si>
  <si>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</si>
  <si>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</si>
  <si>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</si>
  <si>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</si>
  <si>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</si>
  <si>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</si>
  <si>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</si>
  <si>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</si>
  <si>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</si>
  <si>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</si>
  <si>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</si>
  <si>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</si>
  <si>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</si>
  <si>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</si>
  <si>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</si>
  <si>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</si>
  <si>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</si>
  <si>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</si>
  <si>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</si>
  <si>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</si>
  <si>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</si>
  <si>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</si>
  <si>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</si>
  <si>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</si>
  <si>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</si>
  <si>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</si>
  <si>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</si>
  <si>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</si>
  <si>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</si>
  <si>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</si>
  <si>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</si>
  <si>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</si>
  <si>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</si>
  <si>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</si>
  <si>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</si>
  <si>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</si>
  <si>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</si>
  <si>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</si>
  <si>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</si>
  <si>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</si>
  <si>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</si>
  <si>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</si>
  <si>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</si>
  <si>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</si>
  <si>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</si>
  <si>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</si>
  <si>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</si>
  <si>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</si>
  <si>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</si>
  <si>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</si>
  <si>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</si>
  <si>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</si>
  <si>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</si>
  <si>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</si>
  <si>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</si>
  <si>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</si>
  <si>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</si>
  <si>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</si>
  <si>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</si>
  <si>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</si>
  <si>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</si>
  <si>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</si>
  <si>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</si>
  <si>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</si>
  <si>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</si>
  <si>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</si>
  <si>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</si>
  <si>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</si>
  <si>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</si>
  <si>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</si>
  <si>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</si>
  <si>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</si>
  <si>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</si>
  <si>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</si>
  <si>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</si>
  <si>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</si>
  <si>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</si>
  <si>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</si>
  <si>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</si>
  <si>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</si>
  <si>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</si>
  <si>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</si>
  <si>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</si>
  <si>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</si>
  <si>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</si>
  <si>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</si>
  <si>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</si>
  <si>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</si>
  <si>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</si>
  <si>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</si>
  <si>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</si>
  <si>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</si>
  <si>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</si>
  <si>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</si>
  <si>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</si>
  <si>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</si>
  <si>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</si>
  <si>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</si>
  <si>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</si>
  <si>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</si>
  <si>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</si>
  <si>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</si>
  <si>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</si>
  <si>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</si>
  <si>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</si>
  <si>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</si>
  <si>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</si>
  <si>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</si>
  <si>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</si>
  <si>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</si>
  <si>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</si>
  <si>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</si>
  <si>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</si>
  <si>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</si>
  <si>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</si>
  <si>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</si>
  <si>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</si>
  <si>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</si>
  <si>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</si>
  <si>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</si>
  <si>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</si>
  <si>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</si>
  <si>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</si>
  <si>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</si>
  <si>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</si>
  <si>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</si>
  <si>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</si>
  <si>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</si>
  <si>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</si>
  <si>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</si>
  <si>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</si>
  <si>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</si>
  <si>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</si>
  <si>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</si>
  <si>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</si>
  <si>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</si>
  <si>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</si>
  <si>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</si>
  <si>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</si>
  <si>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</si>
  <si>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</si>
  <si>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</si>
  <si>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</si>
  <si>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</si>
  <si>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</si>
  <si>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</si>
  <si>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</si>
  <si>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</si>
  <si>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</si>
  <si>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</si>
  <si>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</si>
  <si>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</si>
  <si>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</si>
  <si>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</si>
  <si>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</si>
  <si>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</si>
  <si>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</si>
  <si>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</si>
  <si>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</si>
  <si>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</si>
  <si>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</si>
  <si>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</si>
  <si>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</si>
  <si>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</si>
  <si>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</si>
  <si>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</si>
  <si>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</si>
  <si>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</si>
  <si>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</si>
  <si>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</si>
  <si>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</si>
  <si>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</si>
  <si>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</si>
  <si>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</si>
  <si>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</si>
  <si>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</si>
  <si>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</si>
  <si>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</si>
  <si>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</si>
  <si>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</si>
  <si>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</si>
  <si>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</si>
  <si>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</si>
  <si>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</si>
  <si>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</si>
  <si>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</si>
  <si>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</si>
  <si>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</si>
  <si>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</si>
  <si>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</si>
  <si>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</si>
  <si>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</si>
  <si>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</si>
  <si>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</si>
  <si>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</si>
  <si>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</si>
  <si>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</si>
  <si>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</si>
  <si>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</si>
  <si>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</si>
  <si>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</si>
  <si>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</si>
  <si>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</si>
  <si>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</si>
  <si>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</si>
  <si>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</si>
  <si>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</si>
  <si>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</si>
  <si>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</si>
  <si>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</si>
  <si>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</si>
  <si>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</si>
  <si>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</si>
  <si>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</si>
  <si>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</si>
  <si>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</si>
  <si>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</si>
  <si>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</si>
  <si>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</si>
  <si>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</si>
  <si>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</si>
  <si>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</si>
  <si>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</si>
  <si>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</si>
  <si>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</si>
  <si>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</si>
  <si>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</si>
  <si>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</si>
  <si>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</si>
  <si>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</si>
  <si>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</si>
  <si>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</si>
  <si>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</si>
  <si>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</si>
  <si>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</si>
  <si>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</si>
  <si>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</si>
  <si>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</si>
  <si>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</si>
  <si>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</si>
  <si>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</si>
  <si>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</si>
  <si>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</si>
  <si>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</si>
  <si>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</si>
  <si>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</si>
  <si>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</si>
  <si>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</si>
  <si>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</si>
  <si>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</si>
  <si>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</si>
  <si>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</si>
  <si>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</si>
  <si>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</si>
  <si>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</si>
  <si>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</si>
  <si>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</si>
  <si>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</si>
  <si>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</si>
  <si>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</si>
  <si>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</si>
  <si>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</si>
  <si>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</si>
  <si>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</si>
  <si>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</si>
  <si>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</si>
  <si>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</si>
  <si>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</si>
  <si>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</si>
  <si>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</si>
  <si>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</si>
  <si>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</si>
  <si>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</si>
  <si>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</si>
  <si>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</si>
  <si>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</si>
  <si>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</si>
  <si>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</si>
  <si>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</si>
  <si>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</si>
  <si>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</si>
  <si>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</si>
  <si>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</si>
  <si>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</si>
  <si>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</si>
  <si>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</si>
  <si>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</si>
  <si>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</si>
  <si>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</si>
  <si>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</si>
  <si>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</si>
  <si>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</si>
  <si>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</si>
  <si>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</si>
  <si>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</si>
  <si>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</si>
  <si>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</si>
  <si>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</si>
  <si>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</si>
  <si>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</si>
  <si>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</si>
  <si>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</si>
  <si>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</si>
  <si>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</si>
  <si>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</si>
  <si>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</si>
  <si>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</si>
  <si>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</si>
  <si>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</si>
  <si>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</si>
  <si>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</si>
  <si>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</si>
  <si>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</si>
  <si>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</si>
  <si>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</si>
  <si>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</si>
  <si>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</si>
  <si>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</si>
  <si>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</si>
  <si>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</si>
  <si>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</si>
  <si>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</si>
  <si>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</si>
  <si>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</si>
  <si>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</si>
  <si>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</si>
  <si>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</si>
  <si>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</si>
  <si>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</si>
  <si>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</si>
  <si>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</si>
  <si>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</si>
  <si>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</si>
  <si>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</si>
  <si>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</si>
  <si>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</si>
  <si>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</si>
  <si>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</si>
  <si>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</si>
  <si>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</si>
  <si>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</si>
  <si>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</si>
  <si>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</si>
  <si>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</si>
  <si>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</si>
  <si>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</si>
  <si>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</si>
  <si>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</si>
  <si>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</si>
  <si>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</si>
  <si>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</si>
  <si>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</si>
  <si>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</si>
  <si>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</si>
  <si>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</si>
  <si>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</si>
  <si>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</si>
  <si>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</si>
  <si>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</si>
  <si>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</si>
  <si>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</si>
  <si>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</si>
  <si>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</si>
  <si>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</si>
  <si>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</si>
  <si>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</si>
  <si>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</si>
  <si>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</si>
  <si>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</si>
  <si>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</si>
  <si>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</si>
  <si>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</si>
  <si>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</si>
  <si>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</si>
  <si>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</si>
  <si>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</si>
  <si>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</si>
  <si>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</si>
  <si>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</si>
  <si>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</si>
  <si>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</si>
  <si>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</si>
  <si>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</si>
  <si>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</si>
  <si>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</si>
  <si>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</si>
  <si>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</si>
  <si>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</si>
  <si>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</si>
  <si>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</si>
  <si>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</si>
  <si>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</si>
  <si>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</si>
  <si>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</si>
  <si>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</si>
  <si>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</si>
  <si>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</si>
  <si>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</si>
  <si>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</si>
  <si>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</si>
  <si>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</si>
  <si>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</si>
  <si>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</si>
  <si>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</si>
  <si>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</si>
  <si>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</si>
  <si>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</si>
  <si>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</si>
  <si>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</si>
  <si>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</si>
  <si>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</si>
  <si>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</si>
  <si>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</si>
  <si>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</si>
  <si>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</si>
  <si>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</si>
  <si>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</si>
  <si>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</si>
  <si>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</si>
  <si>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</si>
  <si>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</si>
  <si>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</si>
  <si>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</si>
  <si>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</si>
  <si>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</si>
  <si>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</si>
  <si>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</si>
  <si>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</si>
  <si>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</si>
  <si>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</si>
  <si>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</si>
  <si>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</si>
  <si>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</si>
  <si>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</si>
  <si>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</si>
  <si>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</si>
  <si>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</si>
  <si>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</si>
  <si>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</si>
  <si>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</si>
  <si>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</si>
  <si>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</si>
  <si>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</si>
  <si>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</si>
  <si>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</si>
  <si>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</si>
  <si>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</si>
  <si>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</si>
  <si>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</si>
  <si>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</si>
  <si>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</si>
  <si>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</si>
  <si>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</si>
  <si>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</si>
  <si>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</si>
  <si>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</si>
  <si>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</si>
  <si>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</si>
  <si>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</si>
  <si>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</si>
  <si>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</si>
  <si>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</si>
  <si>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</si>
  <si>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</si>
  <si>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</si>
  <si>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</si>
  <si>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</si>
  <si>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</si>
  <si>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</si>
  <si>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</si>
  <si>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</si>
  <si>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</si>
  <si>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</si>
  <si>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</si>
  <si>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</si>
  <si>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</si>
  <si>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</si>
  <si>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</si>
  <si>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</si>
  <si>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</si>
  <si>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</si>
  <si>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</si>
  <si>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</si>
  <si>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</si>
  <si>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</si>
  <si>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</si>
  <si>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</si>
  <si>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</si>
  <si>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</si>
  <si>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</si>
  <si>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</si>
  <si>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</si>
  <si>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</si>
  <si>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</si>
  <si>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</si>
  <si>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</si>
  <si>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</si>
  <si>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</si>
  <si>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</si>
  <si>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</si>
  <si>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</si>
  <si>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</si>
  <si>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</si>
  <si>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</si>
  <si>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</si>
  <si>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</si>
  <si>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</si>
  <si>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</si>
  <si>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</si>
  <si>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</si>
  <si>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</si>
  <si>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</si>
  <si>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</si>
  <si>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</si>
  <si>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</si>
  <si>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</si>
  <si>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</si>
  <si>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</si>
  <si>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</si>
  <si>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</si>
  <si>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</si>
  <si>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</si>
  <si>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</si>
  <si>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</si>
  <si>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</si>
  <si>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</si>
  <si>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</si>
  <si>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</si>
  <si>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</si>
  <si>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</si>
  <si>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</si>
  <si>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</si>
  <si>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</si>
  <si>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</si>
  <si>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</si>
  <si>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</si>
  <si>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</si>
  <si>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</si>
  <si>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</si>
  <si>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</si>
  <si>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</si>
  <si>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</si>
  <si>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</si>
  <si>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</si>
  <si>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</si>
  <si>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</si>
  <si>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</si>
  <si>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</si>
  <si>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</si>
  <si>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</si>
  <si>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</si>
  <si>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</si>
  <si>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</si>
  <si>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</si>
  <si>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</si>
  <si>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</si>
  <si>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</si>
  <si>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</si>
  <si>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</si>
  <si>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</si>
  <si>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</si>
  <si>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</si>
  <si>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</si>
  <si>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</si>
  <si>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</si>
  <si>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</si>
  <si>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</si>
  <si>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</si>
  <si>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</si>
  <si>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</si>
  <si>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</si>
  <si>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</si>
  <si>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</si>
  <si>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</si>
  <si>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</si>
  <si>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</si>
  <si>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</si>
  <si>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</si>
  <si>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</si>
  <si>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</si>
  <si>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</si>
  <si>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</si>
  <si>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</si>
  <si>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</si>
  <si>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</si>
  <si>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</si>
  <si>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</si>
  <si>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</si>
  <si>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</si>
  <si>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</si>
  <si>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</si>
  <si>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</si>
  <si>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</si>
  <si>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</si>
  <si>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</si>
  <si>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</si>
  <si>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</si>
  <si>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</si>
  <si>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</si>
  <si>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</si>
  <si>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</si>
  <si>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</si>
  <si>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</si>
  <si>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</si>
  <si>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</si>
  <si>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</si>
  <si>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</si>
  <si>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</si>
  <si>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</si>
  <si>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</si>
  <si>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</si>
  <si>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</si>
  <si>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</si>
  <si>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</si>
  <si>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</si>
  <si>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</si>
  <si>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</si>
  <si>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</si>
  <si>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</si>
  <si>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</si>
  <si>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</si>
  <si>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</si>
  <si>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</si>
  <si>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</si>
  <si>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</si>
  <si>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</si>
  <si>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</si>
  <si>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</si>
  <si>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</si>
  <si>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</si>
  <si>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</si>
  <si>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</si>
  <si>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</si>
  <si>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</si>
  <si>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</si>
  <si>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</si>
  <si>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</si>
  <si>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</si>
  <si>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</si>
  <si>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</si>
  <si>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</si>
  <si>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</si>
  <si>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</si>
  <si>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</si>
  <si>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</si>
  <si>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</si>
  <si>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</si>
  <si>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</si>
  <si>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</si>
  <si>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</si>
  <si>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</si>
  <si>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</si>
  <si>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</si>
  <si>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</si>
  <si>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</si>
  <si>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</si>
  <si>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</si>
  <si>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</si>
  <si>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</si>
  <si>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</si>
  <si>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</si>
  <si>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</si>
  <si>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</si>
  <si>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</si>
  <si>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</si>
  <si>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</si>
  <si>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</si>
  <si>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</si>
  <si>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</si>
  <si>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</si>
  <si>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</si>
  <si>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</si>
  <si>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</si>
  <si>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</si>
  <si>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</si>
  <si>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</si>
  <si>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</si>
  <si>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</si>
  <si>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</si>
  <si>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</si>
  <si>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</si>
  <si>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</si>
  <si>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</si>
  <si>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</si>
  <si>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</si>
  <si>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</si>
  <si>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</si>
  <si>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</si>
  <si>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</si>
  <si>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</si>
  <si>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</si>
  <si>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</si>
  <si>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</si>
  <si>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</si>
  <si>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</si>
  <si>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</si>
  <si>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</si>
  <si>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</si>
  <si>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</si>
  <si>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</si>
  <si>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</si>
  <si>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</si>
  <si>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</si>
  <si>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</si>
  <si>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</si>
  <si>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</si>
  <si>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</si>
  <si>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</si>
  <si>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</si>
  <si>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</si>
  <si>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</si>
  <si>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</si>
  <si>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</si>
  <si>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</si>
  <si>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</si>
  <si>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</si>
  <si>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</si>
  <si>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</si>
  <si>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</si>
  <si>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</si>
  <si>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</si>
  <si>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</si>
  <si>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</si>
  <si>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</si>
  <si>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</si>
  <si>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</si>
  <si>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</si>
  <si>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</si>
  <si>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</si>
  <si>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</si>
  <si>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</si>
  <si>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</si>
  <si>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</si>
  <si>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</si>
  <si>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</si>
  <si>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</si>
  <si>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</si>
  <si>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</si>
  <si>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</si>
  <si>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</si>
  <si>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</si>
  <si>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</si>
  <si>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</si>
  <si>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</si>
  <si>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</si>
  <si>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</si>
  <si>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</si>
  <si>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</si>
  <si>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</si>
  <si>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</si>
  <si>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</si>
  <si>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</si>
  <si>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</si>
  <si>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</si>
  <si>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</si>
  <si>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</si>
  <si>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</si>
  <si>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</si>
  <si>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</si>
  <si>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</si>
  <si>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</si>
  <si>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</si>
  <si>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</si>
  <si>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</si>
  <si>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</si>
  <si>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</si>
  <si>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</si>
  <si>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</si>
  <si>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</si>
  <si>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</si>
  <si>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</si>
  <si>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</si>
  <si>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</si>
  <si>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</si>
  <si>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</si>
  <si>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</si>
  <si>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</si>
  <si>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</si>
  <si>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</si>
  <si>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</si>
  <si>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</si>
  <si>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</si>
  <si>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</si>
  <si>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</si>
  <si>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</si>
  <si>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</si>
  <si>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</si>
  <si>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</si>
  <si>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</si>
  <si>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</si>
  <si>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</si>
  <si>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</si>
  <si>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</si>
  <si>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</si>
  <si>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</si>
  <si>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</si>
  <si>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</si>
  <si>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</si>
  <si>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</si>
  <si>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</si>
  <si>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</si>
  <si>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</si>
  <si>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</si>
  <si>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</si>
  <si>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</si>
  <si>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</si>
  <si>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</si>
  <si>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</si>
  <si>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</si>
  <si>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</si>
  <si>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</si>
  <si>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</si>
  <si>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</si>
  <si>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</si>
  <si>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</si>
  <si>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</si>
  <si>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</si>
  <si>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</si>
  <si>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</si>
  <si>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</si>
  <si>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</si>
  <si>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</si>
  <si>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</si>
  <si>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</si>
  <si>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</si>
  <si>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</si>
  <si>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</si>
  <si>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</si>
  <si>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</si>
  <si>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</si>
  <si>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</si>
  <si>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</si>
  <si>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</si>
  <si>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</si>
  <si>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</si>
  <si>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</si>
  <si>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</si>
  <si>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</si>
  <si>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</si>
  <si>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</si>
  <si>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</si>
  <si>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</si>
  <si>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</si>
  <si>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</si>
  <si>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</si>
  <si>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</si>
  <si>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</si>
  <si>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</si>
  <si>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</si>
  <si>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</si>
  <si>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</si>
  <si>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</si>
  <si>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</si>
  <si>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</si>
  <si>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</si>
  <si>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</si>
  <si>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</si>
  <si>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</si>
  <si>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</si>
  <si>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</si>
  <si>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</si>
  <si>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</si>
  <si>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</si>
  <si>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</si>
  <si>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</si>
  <si>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</si>
  <si>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</si>
  <si>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</si>
  <si>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</si>
  <si>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</si>
  <si>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</si>
  <si>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</si>
  <si>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</si>
  <si>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</si>
  <si>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</si>
  <si>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</si>
  <si>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</si>
  <si>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</si>
  <si>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</si>
  <si>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</si>
  <si>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</si>
  <si>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</si>
  <si>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</si>
  <si>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</si>
  <si>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</si>
  <si>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</si>
  <si>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</si>
  <si>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</si>
  <si>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</si>
  <si>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</si>
  <si>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</si>
  <si>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</si>
  <si>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</si>
  <si>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</si>
  <si>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</si>
  <si>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</si>
  <si>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</si>
  <si>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</si>
  <si>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</si>
  <si>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</si>
  <si>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</si>
  <si>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</si>
  <si>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</si>
  <si>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</si>
  <si>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</si>
  <si>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</si>
  <si>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</si>
  <si>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</si>
  <si>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</si>
  <si>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</si>
  <si>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</si>
  <si>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</si>
  <si>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</si>
  <si>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</si>
  <si>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</si>
  <si>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</si>
  <si>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</si>
  <si>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</si>
  <si>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</si>
  <si>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</si>
  <si>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</si>
  <si>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</si>
  <si>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</si>
  <si>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</si>
  <si>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</si>
  <si>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</si>
  <si>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</si>
  <si>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</si>
  <si>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</si>
  <si>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</si>
  <si>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</si>
  <si>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</si>
  <si>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</si>
  <si>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</si>
  <si>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</si>
  <si>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</si>
  <si>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</si>
  <si>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</si>
  <si>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</si>
  <si>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</si>
  <si>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</si>
  <si>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</si>
  <si>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</si>
  <si>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</si>
  <si>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</si>
  <si>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</si>
  <si>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</si>
  <si>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</si>
  <si>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</si>
  <si>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</si>
  <si>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</si>
  <si>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</si>
  <si>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</si>
  <si>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</si>
  <si>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</si>
  <si>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</si>
  <si>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</si>
  <si>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</si>
  <si>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</si>
  <si>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</si>
  <si>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</si>
  <si>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</si>
  <si>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</si>
  <si>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</si>
  <si>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</si>
  <si>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</si>
  <si>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</si>
  <si>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</si>
  <si>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</si>
  <si>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</si>
  <si>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</si>
  <si>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</si>
  <si>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</si>
  <si>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</si>
  <si>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</si>
  <si>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</si>
  <si>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</si>
  <si>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</si>
  <si>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</si>
  <si>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</si>
  <si>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</si>
  <si>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</si>
  <si>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</si>
  <si>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</si>
  <si>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</si>
  <si>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</si>
  <si>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</si>
  <si>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</si>
  <si>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</si>
  <si>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</si>
  <si>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</si>
  <si>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</si>
  <si>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</si>
  <si>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</si>
  <si>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</si>
  <si>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</si>
  <si>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</si>
  <si>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</si>
  <si>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</si>
  <si>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</si>
  <si>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</si>
  <si>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</si>
  <si>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</si>
  <si>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</si>
  <si>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</si>
  <si>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</si>
  <si>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</si>
  <si>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</si>
  <si>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</si>
  <si>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</si>
  <si>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</si>
  <si>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</si>
  <si>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</si>
  <si>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</si>
  <si>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</si>
  <si>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</si>
  <si>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</si>
  <si>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</si>
  <si>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</si>
  <si>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</si>
  <si>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</si>
  <si>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</si>
  <si>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</si>
  <si>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</si>
  <si>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</si>
  <si>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</si>
  <si>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</si>
  <si>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</si>
  <si>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</si>
  <si>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</si>
  <si>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</si>
  <si>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</si>
  <si>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</si>
  <si>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</si>
  <si>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</si>
  <si>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</si>
  <si>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</si>
  <si>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</si>
  <si>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</si>
  <si>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</si>
  <si>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</si>
  <si>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</si>
  <si>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</si>
  <si>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</si>
  <si>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</si>
  <si>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</si>
  <si>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</si>
  <si>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</si>
  <si>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</si>
  <si>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</si>
  <si>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</si>
  <si>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</si>
  <si>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</si>
  <si>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</si>
  <si>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</si>
  <si>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</si>
  <si>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</si>
  <si>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</si>
  <si>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</si>
  <si>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</si>
  <si>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</si>
  <si>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</si>
  <si>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</si>
  <si>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</si>
  <si>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</si>
  <si>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</si>
  <si>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</si>
  <si>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</si>
  <si>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</si>
  <si>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</si>
  <si>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</si>
  <si>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</si>
  <si>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</si>
  <si>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</si>
  <si>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</si>
  <si>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</si>
  <si>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</si>
  <si>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</si>
  <si>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</si>
  <si>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</si>
  <si>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</si>
  <si>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</si>
  <si>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</si>
  <si>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</si>
  <si>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</si>
  <si>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</si>
  <si>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</si>
  <si>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</si>
  <si>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</si>
  <si>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</si>
  <si>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</si>
  <si>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</si>
  <si>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</si>
  <si>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</si>
  <si>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</si>
  <si>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</si>
  <si>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</si>
  <si>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</si>
  <si>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</si>
  <si>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</si>
  <si>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</si>
  <si>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</si>
  <si>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</si>
  <si>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</si>
  <si>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</si>
  <si>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</si>
  <si>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</si>
  <si>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</si>
  <si>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</si>
  <si>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</si>
  <si>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</si>
  <si>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</si>
  <si>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</si>
  <si>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</si>
  <si>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</si>
  <si>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</si>
  <si>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</si>
  <si>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</si>
  <si>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</si>
  <si>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</si>
  <si>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</si>
  <si>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</si>
  <si>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</si>
  <si>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</si>
  <si>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</si>
  <si>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</si>
  <si>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</si>
  <si>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</si>
  <si>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</si>
  <si>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</si>
  <si>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</si>
  <si>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</si>
  <si>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</si>
  <si>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</si>
  <si>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</si>
  <si>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</si>
  <si>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</si>
  <si>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</si>
  <si>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</si>
  <si>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</si>
  <si>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</si>
  <si>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</si>
  <si>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</si>
  <si>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</si>
  <si>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</si>
  <si>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</si>
  <si>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</si>
  <si>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</si>
  <si>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</si>
  <si>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</si>
  <si>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</si>
  <si>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</si>
  <si>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</si>
  <si>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</si>
  <si>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</si>
  <si>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</si>
  <si>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</si>
  <si>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</si>
  <si>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</si>
  <si>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</si>
  <si>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</si>
  <si>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</si>
  <si>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</si>
  <si>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</si>
  <si>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</si>
  <si>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</si>
  <si>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</si>
  <si>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</si>
  <si>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</si>
  <si>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</si>
  <si>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</si>
  <si>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</si>
  <si>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</si>
  <si>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</si>
  <si>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</si>
  <si>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</si>
  <si>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</si>
  <si>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</si>
  <si>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</si>
  <si>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</si>
  <si>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</si>
  <si>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</si>
  <si>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</si>
  <si>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</si>
  <si>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</si>
  <si>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</si>
  <si>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</si>
  <si>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</si>
  <si>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</si>
  <si>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</si>
  <si>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</si>
  <si>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</si>
  <si>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</si>
  <si>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</si>
  <si>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</si>
  <si>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</si>
  <si>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</si>
  <si>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</si>
  <si>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</si>
  <si>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</si>
  <si>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</si>
  <si>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</si>
  <si>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</si>
  <si>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</si>
  <si>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</si>
  <si>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</si>
  <si>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</si>
  <si>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</si>
  <si>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</si>
  <si>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</si>
  <si>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</si>
  <si>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</si>
  <si>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</si>
  <si>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</si>
  <si>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</si>
  <si>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</si>
  <si>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</si>
  <si>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</si>
  <si>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</si>
  <si>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</si>
  <si>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</si>
  <si>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</si>
  <si>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</si>
  <si>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</si>
  <si>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</si>
  <si>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</si>
  <si>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</si>
  <si>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</si>
  <si>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</si>
  <si>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</si>
  <si>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</si>
  <si>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</si>
  <si>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</si>
  <si>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</si>
  <si>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</si>
  <si>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</si>
  <si>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</si>
  <si>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</si>
  <si>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</si>
  <si>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</si>
  <si>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</si>
  <si>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</si>
  <si>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</si>
  <si>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</si>
  <si>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</si>
  <si>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</si>
  <si>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</si>
  <si>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</si>
  <si>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</si>
  <si>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</si>
  <si>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</si>
  <si>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</si>
  <si>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</si>
  <si>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</si>
  <si>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</si>
  <si>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</si>
  <si>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</si>
  <si>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</si>
  <si>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</si>
  <si>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</si>
  <si>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</si>
  <si>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</si>
  <si>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</si>
  <si>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</si>
  <si>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</si>
  <si>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</si>
  <si>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</si>
  <si>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</si>
  <si>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</si>
  <si>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</si>
  <si>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</si>
  <si>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</si>
  <si>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</si>
  <si>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</si>
  <si>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</si>
  <si>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</si>
  <si>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</si>
  <si>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</si>
  <si>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</si>
  <si>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</si>
  <si>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</si>
  <si>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</si>
  <si>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</si>
  <si>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</si>
  <si>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</si>
  <si>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</si>
  <si>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</si>
  <si>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</si>
  <si>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</si>
  <si>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</si>
  <si>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</si>
  <si>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</si>
  <si>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</si>
  <si>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</si>
  <si>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</si>
  <si>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</si>
  <si>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</si>
  <si>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</si>
  <si>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</si>
  <si>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</si>
  <si>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</si>
  <si>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</si>
  <si>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</si>
  <si>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</si>
  <si>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</si>
  <si>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</si>
  <si>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</si>
  <si>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</si>
  <si>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</si>
  <si>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</si>
  <si>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</si>
  <si>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</si>
  <si>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</si>
  <si>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</si>
  <si>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</si>
  <si>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</si>
  <si>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</si>
  <si>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</si>
  <si>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</si>
  <si>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</si>
  <si>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</si>
  <si>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</si>
  <si>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</si>
  <si>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</si>
  <si>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</si>
  <si>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</si>
  <si>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</si>
  <si>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</si>
  <si>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</si>
  <si>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</si>
  <si>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</si>
  <si>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</si>
  <si>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</si>
  <si>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</si>
  <si>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</si>
  <si>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</si>
  <si>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</si>
  <si>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</si>
  <si>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</si>
  <si>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</si>
  <si>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</si>
  <si>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</si>
  <si>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</si>
  <si>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</si>
  <si>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</si>
  <si>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</si>
  <si>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</si>
  <si>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</si>
  <si>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</si>
  <si>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</si>
  <si>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</si>
  <si>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</si>
  <si>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</si>
  <si>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</si>
  <si>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</si>
  <si>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</si>
  <si>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</si>
  <si>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</si>
  <si>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</si>
  <si>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</si>
  <si>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</si>
  <si>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</si>
  <si>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</si>
  <si>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</si>
  <si>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</si>
  <si>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</si>
  <si>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</si>
  <si>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</si>
  <si>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</si>
  <si>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</si>
  <si>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</si>
  <si>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</si>
  <si>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</si>
  <si>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</si>
  <si>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</si>
  <si>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</si>
  <si>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</si>
  <si>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</si>
  <si>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</si>
  <si>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</si>
  <si>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</si>
  <si>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</si>
  <si>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</si>
  <si>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</si>
  <si>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</si>
  <si>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</si>
  <si>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</si>
  <si>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</si>
  <si>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</si>
  <si>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</si>
  <si>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</si>
  <si>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</si>
  <si>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</si>
  <si>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</si>
  <si>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</si>
  <si>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</si>
  <si>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</si>
  <si>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</si>
  <si>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</si>
  <si>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</si>
  <si>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</si>
  <si>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</si>
  <si>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</si>
  <si>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</si>
  <si>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</si>
  <si>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</si>
  <si>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</si>
  <si>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</si>
  <si>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</si>
  <si>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</si>
  <si>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</si>
  <si>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</si>
  <si>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</si>
  <si>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</si>
  <si>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</si>
  <si>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</si>
  <si>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</si>
  <si>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</si>
  <si>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</si>
  <si>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</si>
  <si>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</si>
  <si>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</si>
  <si>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</si>
  <si>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</si>
  <si>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</si>
  <si>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</si>
  <si>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</si>
  <si>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</si>
  <si>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</si>
  <si>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</si>
  <si>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</si>
  <si>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</si>
  <si>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</si>
  <si>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</si>
  <si>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</si>
  <si>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</si>
  <si>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</si>
  <si>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</si>
  <si>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</si>
  <si>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</si>
  <si>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</si>
  <si>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</si>
  <si>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</si>
  <si>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</si>
  <si>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</si>
  <si>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</si>
  <si>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</si>
  <si>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</si>
  <si>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</si>
  <si>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</si>
  <si>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</si>
  <si>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</si>
  <si>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</si>
  <si>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</si>
  <si>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</si>
  <si>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</si>
  <si>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</si>
  <si>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</si>
  <si>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</si>
  <si>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</si>
  <si>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</si>
  <si>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</si>
  <si>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</si>
  <si>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</si>
  <si>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</si>
  <si>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</si>
  <si>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</si>
  <si>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</si>
  <si>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</si>
  <si>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</si>
  <si>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</si>
  <si>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</si>
  <si>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</si>
  <si>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</si>
  <si>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</si>
  <si>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</si>
  <si>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</si>
  <si>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</si>
  <si>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</si>
  <si>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</si>
  <si>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</si>
  <si>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</si>
  <si>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</si>
  <si>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</si>
  <si>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</si>
  <si>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</si>
  <si>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</si>
  <si>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</si>
  <si>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</si>
  <si>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</si>
  <si>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</si>
  <si>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</si>
  <si>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</si>
  <si>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</si>
  <si>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</si>
  <si>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</si>
  <si>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</si>
  <si>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</si>
  <si>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</si>
  <si>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</si>
  <si>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</si>
  <si>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</si>
  <si>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</si>
  <si>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</si>
  <si>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</si>
  <si>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</si>
  <si>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</si>
  <si>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</si>
  <si>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</si>
  <si>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</si>
  <si>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</si>
  <si>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</si>
  <si>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</si>
  <si>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</si>
  <si>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</si>
  <si>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</si>
  <si>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</si>
  <si>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</si>
  <si>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</si>
  <si>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</si>
  <si>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</si>
  <si>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</si>
  <si>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</si>
  <si>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</si>
  <si>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</si>
  <si>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</si>
  <si>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</si>
  <si>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</si>
  <si>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</si>
  <si>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</si>
  <si>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</si>
  <si>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</si>
  <si>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</si>
  <si>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</si>
  <si>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</si>
  <si>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</si>
  <si>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</si>
  <si>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</si>
  <si>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</si>
  <si>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</si>
  <si>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</si>
  <si>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</si>
  <si>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</si>
  <si>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</si>
  <si>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</si>
  <si>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</si>
  <si>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</si>
  <si>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</si>
  <si>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</si>
  <si>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</si>
  <si>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</si>
  <si>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</si>
  <si>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</si>
  <si>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</si>
  <si>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</si>
  <si>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</si>
  <si>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</si>
  <si>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</si>
  <si>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</si>
  <si>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</si>
  <si>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</si>
  <si>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</si>
  <si>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</si>
  <si>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</si>
  <si>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</si>
  <si>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</si>
  <si>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</si>
  <si>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</si>
  <si>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</si>
  <si>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</si>
  <si>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</si>
  <si>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</si>
  <si>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</si>
  <si>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</si>
  <si>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</si>
  <si>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</si>
  <si>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</si>
  <si>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</si>
  <si>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</si>
  <si>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</si>
  <si>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</si>
  <si>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</si>
  <si>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</si>
  <si>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</si>
  <si>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</si>
  <si>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</si>
  <si>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</si>
  <si>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</si>
  <si>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</si>
  <si>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</si>
  <si>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</si>
  <si>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</si>
  <si>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</si>
  <si>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</si>
  <si>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</si>
  <si>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</si>
  <si>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</si>
  <si>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</si>
  <si>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</si>
  <si>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</si>
  <si>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</si>
  <si>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</si>
  <si>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</si>
  <si>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</si>
  <si>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</si>
  <si>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</si>
  <si>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</si>
  <si>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</si>
  <si>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</si>
  <si>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</si>
  <si>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</si>
  <si>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</si>
  <si>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</si>
  <si>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</si>
  <si>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</si>
  <si>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</si>
  <si>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</si>
  <si>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</si>
  <si>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</si>
  <si>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</si>
  <si>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</si>
  <si>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</si>
  <si>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</si>
  <si>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</si>
  <si>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</si>
  <si>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</si>
  <si>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</si>
  <si>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</si>
  <si>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</si>
  <si>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</si>
  <si>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</si>
  <si>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</si>
  <si>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</si>
  <si>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</si>
  <si>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</si>
  <si>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</si>
  <si>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</si>
  <si>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</si>
  <si>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</si>
  <si>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</si>
  <si>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</si>
  <si>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</si>
  <si>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</si>
  <si>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</si>
  <si>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</si>
  <si>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</si>
  <si>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</si>
  <si>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</si>
  <si>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</si>
  <si>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</si>
  <si>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</si>
  <si>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</si>
  <si>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</si>
  <si>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</si>
  <si>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</si>
  <si>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</si>
  <si>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</si>
  <si>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</si>
  <si>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</si>
  <si>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</si>
  <si>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</si>
  <si>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</si>
  <si>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</si>
  <si>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</si>
  <si>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</si>
  <si>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</si>
  <si>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</si>
  <si>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</si>
  <si>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</si>
  <si>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</si>
  <si>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</si>
  <si>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</si>
  <si>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</si>
  <si>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</si>
  <si>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</si>
  <si>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</si>
  <si>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</si>
  <si>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</si>
  <si>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</si>
  <si>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</si>
  <si>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</si>
  <si>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</si>
  <si>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</si>
  <si>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</si>
  <si>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</si>
  <si>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</si>
  <si>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</si>
  <si>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</si>
  <si>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</si>
  <si>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</si>
  <si>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</si>
  <si>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</si>
  <si>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</si>
  <si>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</si>
  <si>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</si>
  <si>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</si>
  <si>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</si>
  <si>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</si>
  <si>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</si>
  <si>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</si>
  <si>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</si>
  <si>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</si>
  <si>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</si>
  <si>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</si>
  <si>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</si>
  <si>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</si>
  <si>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</si>
  <si>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</si>
  <si>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</si>
  <si>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</si>
  <si>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</si>
  <si>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</si>
  <si>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</si>
  <si>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</si>
  <si>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</si>
  <si>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</si>
  <si>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</si>
  <si>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</si>
  <si>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</si>
  <si>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</si>
  <si>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</si>
  <si>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</si>
  <si>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</si>
  <si>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</si>
  <si>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</si>
  <si>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</si>
  <si>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</si>
  <si>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</si>
  <si>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</si>
  <si>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</si>
  <si>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</si>
  <si>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</si>
  <si>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</si>
  <si>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</si>
  <si>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</si>
  <si>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</si>
  <si>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</si>
  <si>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</si>
  <si>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</si>
  <si>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</si>
  <si>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</si>
  <si>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</si>
  <si>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</si>
  <si>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</si>
  <si>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</si>
  <si>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</si>
  <si>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</si>
  <si>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</si>
  <si>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</si>
  <si>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</si>
  <si>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</si>
  <si>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</si>
  <si>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</si>
  <si>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</si>
  <si>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</si>
  <si>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</si>
  <si>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</si>
  <si>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</si>
  <si>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</si>
  <si>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</si>
  <si>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</si>
  <si>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</si>
  <si>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</si>
  <si>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</si>
  <si>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</si>
  <si>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</si>
  <si>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</si>
  <si>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</si>
  <si>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</si>
  <si>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</si>
  <si>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</si>
  <si>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</si>
  <si>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</si>
  <si>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</si>
  <si>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</si>
  <si>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</si>
  <si>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</si>
  <si>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</si>
  <si>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</si>
  <si>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</si>
  <si>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</si>
  <si>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</si>
  <si>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</si>
  <si>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</si>
  <si>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</si>
  <si>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</si>
  <si>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</si>
  <si>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</si>
  <si>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</si>
  <si>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</si>
  <si>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</si>
  <si>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</si>
  <si>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</si>
  <si>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</si>
  <si>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</si>
  <si>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</si>
  <si>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</si>
  <si>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</si>
  <si>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</si>
  <si>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</si>
  <si>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</si>
  <si>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</si>
  <si>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</si>
  <si>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</si>
  <si>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</si>
  <si>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</si>
  <si>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</si>
  <si>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</si>
  <si>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</si>
  <si>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</si>
  <si>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</si>
  <si>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</si>
  <si>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</si>
  <si>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</si>
  <si>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</si>
  <si>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</si>
  <si>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</si>
  <si>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</si>
  <si>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</si>
  <si>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</si>
  <si>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</si>
  <si>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</si>
  <si>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</si>
  <si>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</si>
  <si>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</si>
  <si>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</si>
  <si>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</si>
  <si>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</si>
  <si>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</si>
  <si>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</si>
  <si>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</si>
  <si>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</si>
  <si>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</si>
  <si>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</si>
  <si>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</si>
  <si>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</si>
  <si>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</si>
  <si>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</si>
  <si>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</si>
  <si>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</si>
  <si>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</si>
  <si>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</si>
  <si>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</si>
  <si>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</si>
  <si>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</si>
  <si>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</si>
  <si>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</si>
  <si>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</si>
  <si>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</si>
  <si>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</si>
  <si>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</si>
  <si>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</si>
  <si>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</si>
  <si>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</si>
  <si>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</si>
  <si>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</si>
  <si>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</si>
  <si>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</si>
  <si>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</si>
  <si>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</si>
  <si>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</si>
  <si>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</si>
  <si>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</si>
  <si>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</si>
  <si>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</si>
  <si>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</si>
  <si>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</si>
  <si>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</si>
  <si>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</si>
  <si>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</si>
  <si>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</si>
  <si>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</si>
  <si>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</si>
  <si>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</si>
  <si>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</si>
  <si>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</si>
  <si>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</si>
  <si>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</si>
  <si>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</si>
  <si>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</si>
  <si>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</si>
  <si>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</si>
  <si>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</si>
  <si>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</si>
  <si>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</si>
  <si>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</si>
  <si>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</si>
  <si>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</si>
  <si>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</si>
  <si>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</si>
  <si>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</si>
  <si>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</si>
  <si>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</si>
  <si>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</si>
  <si>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</si>
  <si>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</si>
  <si>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</si>
  <si>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</si>
  <si>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</si>
  <si>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</si>
  <si>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</si>
  <si>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</si>
  <si>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</si>
  <si>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</si>
  <si>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</si>
  <si>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</si>
  <si>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</si>
  <si>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</si>
  <si>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</si>
  <si>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</si>
  <si>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</si>
  <si>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</si>
  <si>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</si>
  <si>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</si>
  <si>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</si>
  <si>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</si>
  <si>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</si>
  <si>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</si>
  <si>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</si>
  <si>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</si>
  <si>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</si>
  <si>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</si>
  <si>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</si>
  <si>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</si>
  <si>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</si>
  <si>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</si>
  <si>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</si>
  <si>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</si>
  <si>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</si>
  <si>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</si>
  <si>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</si>
  <si>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</si>
  <si>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</si>
  <si>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</si>
  <si>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</si>
  <si>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</si>
  <si>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</si>
  <si>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</si>
  <si>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</si>
  <si>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</si>
  <si>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</si>
  <si>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</si>
  <si>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</si>
  <si>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</si>
  <si>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</si>
  <si>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</si>
  <si>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</si>
  <si>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</si>
  <si>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</si>
  <si>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</si>
  <si>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</si>
  <si>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</si>
  <si>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</si>
  <si>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</si>
  <si>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</si>
  <si>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</si>
  <si>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</si>
  <si>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</si>
  <si>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</si>
  <si>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</si>
  <si>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</si>
  <si>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</si>
  <si>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</si>
  <si>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</si>
  <si>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</si>
  <si>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</si>
  <si>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</si>
  <si>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</si>
  <si>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</si>
  <si>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</si>
  <si>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</si>
  <si>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</si>
  <si>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</si>
  <si>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</si>
  <si>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</si>
  <si>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</si>
  <si>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</si>
  <si>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</si>
  <si>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</si>
  <si>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</si>
  <si>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</si>
  <si>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</si>
  <si>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</si>
  <si>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</si>
  <si>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</si>
  <si>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</si>
  <si>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</si>
  <si>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</si>
  <si>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</si>
  <si>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</si>
  <si>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</si>
  <si>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</si>
  <si>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</si>
  <si>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</si>
  <si>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</si>
  <si>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</si>
  <si>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</si>
  <si>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</si>
  <si>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</si>
  <si>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</si>
  <si>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</si>
  <si>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</si>
  <si>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</si>
  <si>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</si>
  <si>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</si>
  <si>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</si>
  <si>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</si>
  <si>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</si>
  <si>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</si>
  <si>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</si>
  <si>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</si>
  <si>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</si>
  <si>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</si>
  <si>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</si>
  <si>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</si>
  <si>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</si>
  <si>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</si>
  <si>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</si>
  <si>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</si>
  <si>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</si>
  <si>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</si>
  <si>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</si>
  <si>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</si>
  <si>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</si>
  <si>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</si>
  <si>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</si>
  <si>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</si>
  <si>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</si>
  <si>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</si>
  <si>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</si>
  <si>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</si>
  <si>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</si>
  <si>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</si>
  <si>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</si>
  <si>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</si>
  <si>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</si>
  <si>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</si>
  <si>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</si>
  <si>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</si>
  <si>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</si>
  <si>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</si>
  <si>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</si>
  <si>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</si>
  <si>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</si>
  <si>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</si>
  <si>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</si>
  <si>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</si>
  <si>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</si>
  <si>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</si>
  <si>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</si>
  <si>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</si>
  <si>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</si>
  <si>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</si>
  <si>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</si>
  <si>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</si>
  <si>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</si>
  <si>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</si>
  <si>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</si>
  <si>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</si>
  <si>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</si>
  <si>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</si>
  <si>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</si>
  <si>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</si>
  <si>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</si>
  <si>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</si>
  <si>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</si>
  <si>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</si>
  <si>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</si>
  <si>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</si>
  <si>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</si>
  <si>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</si>
  <si>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</si>
  <si>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</si>
  <si>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</si>
  <si>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</si>
  <si>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</si>
  <si>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</si>
  <si>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</si>
  <si>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</si>
  <si>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</si>
  <si>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</si>
  <si>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</si>
  <si>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</si>
  <si>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</si>
  <si>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</si>
  <si>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</si>
  <si>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</si>
  <si>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</si>
  <si>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</si>
  <si>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</si>
  <si>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</si>
  <si>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</si>
  <si>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</si>
  <si>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</si>
  <si>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</si>
  <si>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</si>
  <si>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</si>
  <si>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</si>
  <si>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</si>
  <si>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</si>
  <si>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</si>
  <si>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</si>
  <si>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</si>
  <si>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</si>
  <si>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</si>
  <si>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</si>
  <si>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</si>
  <si>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</si>
  <si>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</si>
  <si>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</si>
  <si>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</si>
  <si>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</si>
  <si>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</si>
  <si>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</si>
  <si>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</si>
  <si>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</si>
  <si>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</si>
  <si>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</si>
  <si>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</si>
  <si>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</si>
  <si>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</si>
  <si>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</si>
  <si>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</si>
  <si>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</si>
  <si>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</si>
  <si>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</si>
  <si>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</si>
  <si>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</si>
  <si>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</si>
  <si>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</si>
  <si>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</si>
  <si>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</si>
  <si>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</si>
  <si>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</si>
  <si>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</si>
  <si>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</si>
  <si>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</si>
  <si>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</si>
  <si>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</si>
  <si>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</si>
  <si>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</si>
  <si>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</si>
  <si>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</si>
  <si>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</si>
  <si>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</si>
  <si>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</si>
  <si>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</si>
  <si>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</si>
  <si>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</si>
  <si>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</si>
  <si>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</si>
  <si>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</si>
  <si>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</si>
  <si>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</si>
  <si>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</si>
  <si>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</si>
  <si>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</si>
  <si>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</si>
  <si>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</si>
  <si>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</si>
  <si>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</si>
  <si>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</si>
  <si>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</si>
  <si>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</si>
  <si>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</si>
  <si>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</si>
  <si>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</si>
  <si>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</si>
  <si>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</si>
  <si>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</si>
  <si>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</si>
  <si>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</si>
  <si>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</si>
  <si>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</si>
  <si>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</si>
  <si>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</si>
  <si>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</si>
  <si>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</si>
  <si>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</si>
  <si>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</si>
  <si>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</si>
  <si>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</si>
  <si>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</si>
  <si>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</si>
  <si>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</si>
  <si>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</si>
  <si>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</si>
  <si>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</si>
  <si>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</si>
  <si>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</si>
  <si>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</si>
  <si>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</si>
  <si>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</si>
  <si>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</si>
  <si>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</si>
  <si>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</si>
  <si>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</si>
  <si>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</si>
  <si>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</si>
  <si>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</si>
  <si>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</si>
  <si>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</si>
  <si>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</si>
  <si>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</si>
  <si>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</si>
  <si>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</si>
  <si>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</si>
  <si>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</si>
  <si>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</si>
  <si>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</si>
  <si>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</si>
  <si>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</si>
  <si>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</si>
  <si>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</si>
  <si>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</si>
  <si>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</si>
  <si>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</si>
  <si>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</si>
  <si>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</si>
  <si>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</si>
  <si>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</si>
  <si>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</si>
  <si>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</si>
  <si>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</si>
  <si>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</si>
  <si>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</si>
  <si>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</si>
  <si>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</si>
  <si>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</si>
  <si>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</si>
  <si>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</si>
  <si>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</si>
  <si>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</si>
  <si>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</si>
  <si>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</si>
  <si>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</si>
  <si>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</si>
  <si>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</si>
  <si>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</si>
  <si>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</si>
  <si>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</si>
  <si>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</si>
  <si>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</si>
  <si>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</si>
  <si>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</si>
  <si>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</si>
  <si>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</si>
  <si>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</si>
  <si>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</si>
  <si>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</si>
  <si>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</si>
  <si>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</si>
  <si>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</si>
  <si>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</si>
  <si>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</si>
  <si>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</si>
  <si>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</si>
  <si>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</si>
  <si>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</si>
  <si>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</si>
  <si>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</si>
  <si>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</si>
  <si>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</si>
  <si>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</si>
  <si>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</si>
  <si>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</si>
  <si>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</si>
  <si>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</si>
  <si>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</si>
  <si>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</si>
  <si>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</si>
  <si>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</si>
  <si>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</si>
  <si>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</si>
  <si>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</si>
  <si>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</si>
  <si>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</si>
  <si>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</si>
  <si>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</si>
  <si>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</si>
  <si>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</si>
  <si>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</si>
  <si>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</si>
  <si>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</si>
  <si>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</si>
  <si>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</si>
  <si>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</si>
  <si>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</si>
  <si>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</si>
  <si>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</si>
  <si>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</si>
  <si>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</si>
  <si>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</si>
  <si>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</si>
  <si>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</si>
  <si>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</si>
  <si>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</si>
  <si>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</si>
  <si>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</si>
  <si>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</si>
  <si>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</si>
  <si>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</si>
  <si>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</si>
  <si>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</si>
  <si>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</si>
  <si>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</si>
  <si>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</si>
  <si>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</si>
  <si>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</si>
  <si>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</si>
  <si>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</si>
  <si>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</si>
  <si>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</si>
  <si>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</si>
  <si>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</si>
  <si>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</si>
  <si>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</si>
  <si>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</si>
  <si>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</si>
  <si>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</si>
  <si>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</si>
  <si>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</si>
  <si>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</si>
  <si>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</si>
  <si>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</si>
  <si>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</si>
  <si>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</si>
  <si>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</si>
  <si>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</si>
  <si>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</si>
  <si>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</si>
  <si>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</si>
  <si>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</si>
  <si>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</si>
  <si>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</si>
  <si>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</si>
  <si>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</si>
  <si>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</si>
  <si>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</si>
  <si>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</si>
  <si>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</si>
  <si>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</si>
  <si>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</si>
  <si>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</si>
  <si>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</si>
  <si>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</si>
  <si>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</si>
  <si>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</si>
  <si>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</si>
  <si>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</si>
  <si>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</si>
  <si>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</si>
  <si>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</si>
  <si>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</si>
  <si>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</si>
  <si>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</si>
  <si>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</si>
  <si>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</si>
  <si>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</si>
  <si>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</si>
  <si>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</si>
  <si>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</si>
  <si>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</si>
  <si>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</si>
  <si>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</si>
  <si>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</si>
  <si>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</si>
  <si>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</si>
  <si>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</si>
  <si>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</si>
  <si>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</si>
  <si>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</si>
  <si>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</si>
  <si>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</si>
  <si>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</si>
  <si>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</si>
  <si>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</si>
  <si>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</si>
  <si>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</si>
  <si>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</si>
  <si>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</si>
  <si>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</si>
  <si>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</si>
  <si>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</si>
  <si>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</si>
  <si>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</si>
  <si>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</si>
  <si>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</si>
  <si>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</si>
  <si>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</si>
  <si>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</si>
  <si>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</si>
  <si>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</si>
  <si>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</si>
  <si>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</si>
  <si>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</si>
  <si>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</si>
  <si>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</si>
  <si>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</si>
  <si>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</si>
  <si>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</si>
  <si>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</si>
  <si>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</si>
  <si>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</si>
  <si>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</si>
  <si>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</si>
  <si>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</si>
  <si>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</si>
  <si>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</si>
  <si>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</si>
  <si>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</si>
  <si>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</si>
  <si>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</si>
  <si>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</si>
  <si>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</si>
  <si>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</si>
  <si>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</si>
  <si>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</si>
  <si>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</si>
  <si>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</si>
  <si>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</si>
  <si>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</si>
  <si>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</si>
  <si>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</si>
  <si>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</si>
  <si>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</si>
  <si>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</si>
  <si>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</si>
  <si>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</si>
  <si>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</si>
  <si>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</si>
  <si>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</si>
  <si>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</si>
  <si>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</si>
  <si>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</si>
  <si>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</si>
  <si>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</si>
  <si>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</si>
  <si>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</si>
  <si>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</si>
  <si>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</si>
  <si>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</si>
  <si>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</si>
  <si>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</si>
  <si>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</si>
  <si>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</si>
  <si>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</si>
  <si>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</si>
  <si>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</si>
  <si>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</si>
  <si>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</si>
  <si>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</si>
  <si>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</si>
  <si>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</si>
  <si>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</si>
  <si>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</si>
  <si>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</si>
  <si>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</si>
  <si>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</si>
  <si>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</si>
  <si>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</si>
  <si>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</si>
  <si>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</si>
  <si>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</si>
  <si>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</si>
  <si>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</si>
  <si>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</si>
  <si>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</si>
  <si>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</si>
  <si>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</si>
  <si>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</si>
  <si>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</si>
  <si>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</si>
  <si>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</si>
  <si>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</si>
  <si>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</si>
  <si>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</si>
  <si>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</si>
  <si>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</si>
  <si>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</si>
  <si>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</si>
  <si>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</si>
  <si>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</si>
  <si>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</si>
  <si>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</si>
  <si>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</si>
  <si>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</si>
  <si>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</si>
  <si>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</si>
  <si>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</si>
  <si>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</si>
  <si>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</si>
  <si>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</si>
  <si>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</si>
  <si>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</si>
  <si>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</si>
  <si>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</si>
  <si>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</si>
  <si>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</si>
  <si>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</si>
  <si>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</si>
  <si>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</si>
  <si>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</si>
  <si>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</si>
  <si>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</si>
  <si>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</si>
  <si>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</si>
  <si>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</si>
  <si>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</si>
  <si>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</si>
  <si>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</si>
  <si>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</si>
  <si>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</si>
  <si>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</si>
  <si>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</si>
  <si>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</si>
  <si>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</si>
  <si>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</si>
  <si>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</si>
  <si>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</si>
  <si>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</si>
  <si>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</si>
  <si>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</si>
  <si>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</si>
  <si>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</si>
  <si>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</si>
  <si>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</si>
  <si>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</si>
  <si>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</si>
  <si>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</si>
  <si>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</si>
  <si>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</si>
  <si>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</si>
  <si>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</si>
  <si>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</si>
  <si>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</si>
  <si>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</si>
  <si>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</si>
  <si>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</si>
  <si>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</si>
  <si>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</si>
  <si>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</si>
  <si>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</si>
  <si>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</si>
  <si>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</si>
  <si>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</si>
  <si>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</si>
  <si>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</si>
  <si>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</si>
  <si>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</si>
  <si>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</si>
  <si>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</si>
  <si>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</si>
  <si>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</si>
  <si>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</si>
  <si>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</si>
  <si>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</si>
  <si>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</si>
  <si>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</si>
  <si>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</si>
  <si>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</si>
  <si>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</si>
  <si>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</si>
  <si>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</si>
  <si>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</si>
  <si>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</si>
  <si>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</si>
  <si>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</si>
  <si>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</si>
  <si>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</si>
  <si>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</si>
  <si>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</si>
  <si>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</si>
  <si>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</si>
  <si>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</si>
  <si>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</si>
  <si>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</si>
  <si>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</si>
  <si>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</si>
  <si>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</si>
  <si>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</si>
  <si>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</si>
  <si>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</si>
  <si>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</si>
  <si>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</si>
  <si>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</si>
  <si>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</si>
  <si>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</si>
  <si>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</si>
  <si>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</si>
  <si>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</si>
  <si>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</si>
  <si>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</si>
  <si>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</si>
  <si>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</si>
  <si>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</si>
  <si>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</si>
  <si>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</si>
  <si>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</si>
  <si>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</si>
  <si>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</si>
  <si>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</si>
  <si>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</si>
  <si>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</si>
  <si>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</si>
  <si>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</si>
  <si>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</si>
  <si>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</si>
  <si>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</si>
  <si>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</si>
  <si>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</si>
  <si>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</si>
  <si>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</si>
  <si>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</si>
  <si>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</si>
  <si>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</si>
  <si>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</si>
  <si>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</si>
  <si>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</si>
  <si>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</si>
  <si>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</si>
  <si>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</si>
  <si>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</si>
  <si>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</si>
  <si>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</si>
  <si>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</si>
  <si>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</si>
  <si>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</si>
  <si>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</si>
  <si>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</si>
  <si>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</si>
  <si>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</si>
  <si>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</si>
  <si>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</si>
  <si>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</si>
  <si>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</si>
  <si>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</si>
  <si>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</si>
  <si>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</si>
  <si>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</si>
  <si>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</si>
  <si>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</si>
  <si>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</si>
  <si>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</si>
  <si>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</si>
  <si>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</si>
  <si>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</si>
  <si>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</si>
  <si>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</si>
  <si>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</si>
  <si>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</si>
  <si>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</si>
  <si>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</si>
  <si>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</si>
  <si>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</si>
  <si>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</si>
  <si>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</si>
  <si>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</si>
  <si>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</si>
  <si>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</si>
  <si>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</si>
  <si>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</si>
  <si>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</si>
  <si>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</si>
  <si>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</si>
  <si>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</si>
  <si>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</si>
  <si>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</si>
  <si>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</si>
  <si>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</si>
  <si>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</si>
  <si>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</si>
  <si>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</si>
  <si>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</si>
  <si>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</si>
  <si>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</si>
  <si>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</si>
  <si>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</si>
  <si>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</si>
  <si>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</si>
  <si>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</si>
  <si>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</si>
  <si>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</si>
  <si>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</si>
  <si>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</si>
  <si>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</si>
  <si>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</si>
  <si>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</si>
  <si>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</si>
  <si>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</si>
  <si>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</si>
  <si>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</si>
  <si>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</si>
  <si>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</si>
  <si>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</si>
  <si>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</si>
  <si>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</si>
  <si>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</si>
  <si>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</si>
  <si>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</si>
  <si>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</si>
  <si>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</si>
  <si>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</si>
  <si>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</si>
  <si>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</si>
  <si>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</si>
  <si>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</si>
  <si>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</si>
  <si>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</si>
  <si>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</si>
  <si>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</si>
  <si>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</si>
  <si>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</si>
  <si>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</si>
  <si>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</si>
  <si>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</si>
  <si>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</si>
  <si>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</si>
  <si>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</si>
  <si>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</si>
  <si>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</si>
  <si>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</si>
  <si>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</si>
  <si>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</si>
  <si>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</si>
  <si>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</si>
  <si>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</si>
  <si>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</si>
  <si>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</si>
  <si>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</si>
  <si>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</si>
  <si>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</si>
  <si>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</si>
  <si>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</si>
  <si>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</si>
  <si>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</si>
  <si>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</si>
  <si>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</si>
  <si>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</si>
  <si>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</si>
  <si>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</si>
  <si>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</si>
  <si>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</si>
  <si>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</si>
  <si>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</si>
  <si>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</si>
  <si>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</si>
  <si>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</si>
  <si>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</si>
  <si>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</si>
  <si>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</si>
  <si>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</si>
  <si>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</si>
  <si>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</si>
  <si>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</si>
  <si>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</si>
  <si>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</si>
  <si>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</si>
  <si>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</si>
  <si>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</si>
  <si>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</si>
  <si>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</si>
  <si>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</si>
  <si>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</si>
  <si>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</si>
  <si>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</si>
  <si>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</si>
  <si>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</si>
  <si>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</si>
  <si>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</si>
  <si>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</si>
  <si>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</si>
  <si>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</si>
  <si>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</si>
  <si>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</si>
  <si>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</si>
  <si>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</si>
  <si>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</si>
  <si>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</si>
  <si>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</si>
  <si>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</si>
  <si>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</si>
  <si>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</si>
  <si>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</si>
  <si>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</si>
  <si>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</si>
  <si>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</si>
  <si>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</si>
  <si>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</si>
  <si>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</si>
  <si>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</si>
  <si>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</si>
  <si>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</si>
  <si>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</si>
  <si>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</si>
  <si>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</si>
  <si>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</si>
  <si>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</si>
  <si>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</si>
  <si>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</si>
  <si>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</si>
  <si>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</si>
  <si>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</si>
  <si>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</si>
  <si>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</si>
  <si>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</si>
  <si>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</si>
  <si>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</si>
  <si>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</si>
  <si>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</si>
  <si>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</si>
  <si>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</si>
  <si>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</si>
  <si>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</si>
  <si>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</si>
  <si>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</si>
  <si>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</si>
  <si>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</si>
  <si>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</si>
  <si>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</si>
  <si>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</si>
  <si>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</si>
  <si>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</si>
  <si>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</si>
  <si>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</si>
  <si>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</si>
  <si>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</si>
  <si>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</si>
  <si>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</si>
  <si>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</si>
  <si>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</si>
  <si>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</si>
  <si>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</si>
  <si>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</si>
  <si>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</si>
  <si>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</si>
  <si>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</si>
  <si>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</si>
  <si>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</si>
  <si>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</si>
  <si>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</si>
  <si>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</si>
  <si>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</si>
  <si>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</si>
  <si>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</si>
  <si>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</si>
  <si>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</si>
  <si>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</si>
  <si>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</si>
  <si>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</si>
  <si>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</si>
  <si>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</si>
  <si>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</si>
  <si>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</si>
  <si>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</si>
  <si>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</si>
  <si>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</si>
  <si>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</si>
  <si>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</si>
  <si>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</si>
  <si>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</si>
  <si>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</si>
  <si>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</si>
  <si>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</si>
  <si>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</si>
  <si>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</si>
  <si>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</si>
  <si>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</si>
  <si>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</si>
  <si>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</si>
  <si>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</si>
  <si>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</si>
  <si>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</si>
  <si>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</si>
  <si>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</si>
  <si>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</si>
  <si>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</si>
  <si>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</si>
  <si>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</si>
  <si>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</si>
  <si>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</si>
  <si>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</si>
  <si>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</si>
  <si>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</si>
  <si>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</si>
  <si>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</si>
  <si>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</si>
  <si>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</si>
  <si>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</si>
  <si>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</si>
  <si>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</si>
  <si>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</si>
  <si>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</si>
  <si>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</si>
  <si>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</si>
  <si>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</si>
  <si>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</si>
  <si>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</si>
  <si>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</si>
  <si>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</si>
  <si>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</si>
  <si>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</si>
  <si>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</si>
  <si>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</si>
  <si>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</si>
  <si>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</si>
  <si>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</si>
  <si>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</si>
  <si>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</si>
  <si>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</si>
  <si>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</si>
  <si>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</si>
  <si>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</si>
  <si>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</si>
  <si>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</si>
  <si>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</si>
  <si>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</si>
  <si>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</si>
  <si>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</si>
  <si>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</si>
  <si>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</si>
  <si>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</si>
  <si>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</si>
  <si>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</si>
  <si>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</si>
  <si>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</si>
  <si>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</si>
  <si>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</si>
  <si>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</si>
  <si>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</si>
  <si>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</si>
  <si>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</si>
  <si>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</si>
  <si>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</si>
  <si>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</si>
  <si>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</si>
  <si>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</si>
  <si>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</si>
  <si>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</si>
  <si>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</si>
  <si>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</si>
  <si>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</si>
  <si>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</si>
  <si>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</si>
  <si>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</si>
  <si>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</si>
  <si>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</si>
  <si>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</si>
  <si>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</si>
  <si>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</si>
  <si>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</si>
  <si>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</si>
  <si>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</si>
  <si>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</si>
  <si>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</si>
  <si>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</si>
  <si>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</si>
  <si>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</si>
  <si>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</si>
  <si>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</si>
  <si>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</si>
  <si>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</si>
  <si>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</si>
  <si>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</si>
  <si>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</si>
  <si>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</si>
  <si>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</si>
  <si>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</si>
  <si>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</si>
  <si>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</si>
  <si>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</si>
  <si>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</si>
  <si>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</si>
  <si>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</si>
  <si>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</si>
  <si>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</si>
  <si>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</si>
  <si>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</si>
  <si>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</si>
  <si>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</si>
  <si>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</si>
  <si>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</si>
  <si>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</si>
  <si>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</si>
  <si>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</si>
  <si>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</si>
  <si>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</si>
  <si>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</si>
  <si>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</si>
  <si>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</si>
  <si>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</si>
  <si>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</si>
  <si>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</si>
  <si>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</si>
  <si>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</si>
  <si>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</si>
  <si>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</si>
  <si>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</si>
  <si>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</si>
  <si>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</si>
  <si>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</si>
  <si>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</si>
  <si>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</si>
  <si>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</si>
  <si>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</si>
  <si>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</si>
  <si>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</si>
  <si>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</si>
  <si>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</si>
  <si>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</si>
  <si>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</si>
  <si>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</si>
  <si>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</si>
  <si>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</si>
  <si>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</si>
  <si>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</si>
  <si>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</si>
  <si>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</si>
  <si>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</si>
  <si>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</si>
  <si>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</si>
  <si>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</si>
  <si>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</si>
  <si>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</si>
  <si>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</si>
  <si>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</si>
  <si>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</si>
  <si>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</si>
  <si>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</si>
  <si>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</si>
  <si>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</si>
  <si>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</si>
  <si>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</si>
  <si>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</si>
  <si>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</si>
  <si>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</si>
  <si>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</si>
  <si>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</si>
  <si>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</si>
  <si>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</si>
  <si>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</si>
  <si>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</si>
  <si>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</si>
  <si>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</si>
  <si>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</si>
  <si>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</si>
  <si>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</si>
  <si>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</si>
  <si>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</si>
  <si>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</si>
  <si>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</si>
  <si>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</si>
  <si>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</si>
  <si>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</si>
  <si>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</si>
  <si>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</si>
  <si>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</si>
  <si>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</si>
  <si>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</si>
  <si>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</si>
  <si>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</si>
  <si>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</si>
  <si>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</si>
  <si>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</si>
  <si>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</si>
  <si>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</si>
  <si>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</si>
  <si>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</si>
  <si>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</si>
  <si>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</si>
  <si>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</si>
  <si>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</si>
  <si>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</si>
  <si>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</si>
  <si>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</si>
  <si>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</si>
  <si>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</si>
  <si>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</si>
  <si>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</si>
  <si>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</si>
  <si>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</si>
  <si>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</si>
  <si>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</si>
  <si>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</si>
  <si>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</si>
  <si>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</si>
  <si>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</si>
  <si>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</si>
  <si>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</si>
  <si>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</si>
  <si>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</si>
  <si>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</si>
  <si>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</si>
  <si>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</si>
  <si>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</si>
  <si>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</si>
  <si>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</si>
  <si>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</si>
  <si>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</si>
  <si>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</si>
  <si>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</si>
  <si>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</si>
  <si>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</si>
  <si>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</si>
  <si>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</si>
  <si>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</si>
  <si>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</si>
  <si>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</si>
  <si>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</si>
  <si>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</si>
  <si>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</si>
  <si>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</si>
  <si>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</si>
  <si>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</si>
  <si>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</si>
  <si>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</si>
  <si>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</si>
  <si>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</si>
  <si>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</si>
  <si>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</si>
  <si>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</si>
  <si>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</si>
  <si>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</si>
  <si>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</si>
  <si>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</si>
  <si>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</si>
  <si>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</si>
  <si>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</si>
  <si>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</si>
  <si>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</si>
  <si>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</si>
  <si>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</si>
  <si>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</si>
  <si>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</si>
  <si>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</si>
  <si>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</si>
  <si>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</si>
  <si>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</si>
  <si>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</si>
  <si>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</si>
  <si>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</si>
  <si>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</si>
  <si>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</si>
  <si>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</si>
  <si>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</si>
  <si>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</si>
  <si>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</si>
  <si>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</si>
  <si>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</si>
  <si>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</si>
  <si>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</si>
  <si>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</si>
  <si>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</si>
  <si>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</si>
  <si>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</si>
  <si>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</si>
  <si>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</si>
  <si>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</si>
  <si>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</si>
  <si>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</si>
  <si>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</si>
  <si>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</si>
  <si>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</si>
  <si>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</si>
  <si>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</si>
  <si>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</si>
  <si>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</si>
  <si>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</si>
  <si>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</si>
  <si>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</si>
  <si>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</si>
  <si>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</si>
  <si>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</si>
  <si>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</si>
  <si>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</si>
  <si>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</si>
  <si>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</si>
  <si>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</si>
  <si>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</si>
  <si>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</si>
  <si>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</si>
  <si>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</si>
  <si>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</si>
  <si>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</si>
  <si>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</si>
  <si>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</si>
  <si>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</si>
  <si>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</si>
  <si>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</si>
  <si>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</si>
  <si>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</si>
  <si>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</si>
  <si>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</si>
  <si>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</si>
  <si>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</si>
  <si>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</si>
  <si>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</si>
  <si>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</si>
  <si>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</si>
  <si>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</si>
  <si>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</si>
  <si>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</si>
  <si>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</si>
  <si>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</si>
  <si>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</si>
  <si>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</si>
  <si>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</si>
  <si>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</si>
  <si>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</si>
  <si>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</si>
  <si>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</si>
  <si>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</si>
  <si>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</si>
  <si>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</si>
  <si>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</si>
  <si>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</si>
  <si>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</si>
  <si>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</si>
  <si>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</si>
  <si>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</si>
  <si>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</si>
  <si>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</si>
  <si>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</si>
  <si>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</si>
  <si>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</si>
  <si>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</si>
  <si>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</si>
  <si>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</si>
  <si>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</si>
  <si>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</si>
  <si>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</si>
  <si>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</si>
  <si>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</si>
  <si>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</si>
  <si>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</si>
  <si>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</si>
  <si>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</si>
  <si>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</si>
  <si>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</si>
  <si>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</si>
  <si>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</si>
  <si>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</si>
  <si>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</si>
  <si>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</si>
  <si>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</si>
  <si>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</si>
  <si>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</si>
  <si>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</si>
  <si>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</si>
  <si>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</si>
  <si>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</si>
  <si>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</si>
  <si>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</si>
  <si>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</si>
  <si>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</si>
  <si>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</si>
  <si>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</si>
  <si>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</si>
  <si>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</si>
  <si>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</si>
  <si>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</si>
  <si>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</si>
  <si>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</si>
  <si>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</si>
  <si>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</si>
  <si>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</si>
  <si>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</si>
  <si>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</si>
  <si>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</si>
  <si>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</si>
  <si>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</si>
  <si>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</si>
  <si>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</si>
  <si>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</si>
  <si>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</si>
  <si>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</si>
  <si>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</si>
  <si>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</si>
  <si>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</si>
  <si>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</si>
  <si>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</si>
  <si>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</si>
  <si>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</si>
  <si>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</si>
  <si>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</si>
  <si>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</si>
  <si>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</si>
  <si>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</si>
  <si>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</si>
  <si>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</si>
  <si>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</si>
  <si>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</si>
  <si>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</si>
  <si>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</si>
  <si>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</si>
  <si>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</si>
  <si>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</si>
  <si>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</si>
  <si>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</si>
  <si>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</si>
  <si>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</si>
  <si>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</si>
  <si>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</si>
  <si>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</si>
  <si>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</si>
  <si>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</si>
  <si>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</si>
  <si>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</si>
  <si>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</si>
  <si>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</si>
  <si>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</si>
  <si>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</si>
  <si>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</si>
  <si>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</si>
  <si>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</si>
  <si>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</si>
  <si>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</si>
  <si>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</si>
  <si>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</si>
  <si>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</si>
  <si>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</si>
  <si>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</si>
  <si>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</si>
  <si>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</si>
  <si>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</si>
  <si>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</si>
  <si>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</si>
  <si>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</si>
  <si>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</si>
  <si>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</si>
  <si>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</si>
  <si>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</si>
  <si>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</si>
  <si>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</si>
  <si>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</si>
  <si>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</si>
  <si>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</si>
  <si>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</si>
  <si>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</si>
  <si>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</si>
  <si>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</si>
  <si>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</si>
  <si>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</si>
  <si>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</si>
  <si>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</si>
  <si>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</si>
  <si>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</si>
  <si>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</si>
  <si>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</si>
  <si>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</si>
  <si>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</si>
  <si>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</si>
  <si>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</si>
  <si>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</si>
  <si>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</si>
  <si>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</si>
  <si>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</si>
  <si>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</si>
  <si>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</si>
  <si>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</si>
  <si>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</si>
  <si>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</si>
  <si>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</si>
  <si>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</si>
  <si>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</si>
  <si>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</si>
  <si>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</si>
  <si>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</si>
  <si>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</si>
  <si>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</si>
  <si>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</si>
  <si>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</si>
  <si>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</si>
  <si>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</si>
  <si>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</si>
  <si>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</si>
  <si>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</si>
  <si>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</si>
  <si>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</si>
  <si>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</si>
  <si>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</si>
  <si>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</si>
  <si>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</si>
  <si>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</si>
  <si>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</si>
  <si>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</si>
  <si>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</si>
  <si>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</si>
  <si>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</si>
  <si>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</si>
  <si>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</si>
  <si>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</si>
  <si>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</si>
  <si>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</si>
  <si>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</si>
  <si>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</si>
  <si>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</si>
  <si>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</si>
  <si>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</si>
  <si>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</si>
  <si>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</si>
  <si>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</si>
  <si>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</si>
  <si>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</si>
  <si>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</si>
  <si>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</si>
  <si>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</si>
  <si>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</si>
  <si>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</si>
  <si>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</si>
  <si>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</si>
  <si>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</si>
  <si>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</si>
  <si>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</si>
  <si>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</si>
  <si>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</si>
  <si>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</si>
  <si>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</si>
  <si>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</si>
  <si>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</si>
  <si>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</si>
  <si>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</si>
  <si>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</si>
  <si>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</si>
  <si>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</si>
  <si>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</si>
  <si>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</si>
  <si>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</si>
  <si>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</si>
  <si>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</si>
  <si>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</si>
  <si>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</si>
  <si>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</si>
  <si>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</si>
  <si>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</si>
  <si>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</si>
  <si>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</si>
  <si>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</si>
  <si>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</si>
  <si>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</si>
  <si>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</si>
  <si>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</si>
  <si>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</si>
  <si>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</si>
  <si>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</si>
  <si>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</si>
  <si>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</si>
  <si>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</si>
  <si>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</si>
  <si>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</si>
  <si>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</si>
  <si>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</si>
  <si>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</si>
  <si>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</si>
  <si>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</si>
  <si>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</si>
  <si>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</si>
  <si>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</si>
  <si>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</si>
  <si>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</si>
  <si>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</si>
  <si>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</si>
  <si>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</si>
  <si>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</si>
  <si>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</si>
  <si>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</si>
  <si>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</si>
  <si>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</si>
  <si>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</si>
  <si>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</si>
  <si>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</si>
  <si>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</si>
  <si>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</si>
  <si>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</si>
  <si>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</si>
  <si>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</si>
  <si>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</si>
  <si>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</si>
  <si>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</si>
  <si>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</si>
  <si>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</si>
  <si>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</si>
  <si>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</si>
  <si>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</si>
  <si>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</si>
  <si>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</si>
  <si>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</si>
  <si>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</si>
  <si>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</si>
  <si>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</si>
  <si>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</si>
  <si>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</si>
  <si>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</si>
  <si>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</si>
  <si>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</si>
  <si>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</si>
  <si>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</si>
  <si>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</si>
  <si>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</si>
  <si>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</si>
  <si>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</si>
  <si>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</si>
  <si>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</si>
  <si>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</si>
  <si>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</si>
  <si>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</si>
  <si>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</si>
  <si>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</si>
  <si>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</si>
  <si>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</si>
  <si>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</si>
  <si>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</si>
  <si>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</si>
  <si>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</si>
  <si>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</si>
  <si>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</si>
  <si>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</si>
  <si>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</si>
  <si>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</si>
  <si>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</si>
  <si>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</si>
  <si>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</si>
  <si>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</si>
  <si>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</si>
  <si>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</si>
  <si>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</si>
  <si>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</si>
  <si>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</si>
  <si>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</si>
  <si>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</si>
  <si>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</si>
  <si>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</si>
  <si>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</si>
  <si>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</si>
  <si>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</si>
  <si>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</si>
  <si>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</si>
  <si>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</si>
  <si>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</si>
  <si>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</si>
  <si>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</si>
  <si>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</si>
  <si>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</si>
  <si>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</si>
  <si>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</si>
  <si>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</si>
  <si>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</si>
  <si>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</si>
  <si>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</si>
  <si>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</si>
  <si>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</si>
  <si>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</si>
  <si>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</si>
  <si>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</si>
  <si>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</si>
  <si>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</si>
  <si>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</si>
  <si>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</si>
  <si>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</si>
  <si>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</si>
  <si>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</si>
  <si>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</si>
  <si>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</si>
  <si>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</si>
  <si>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</si>
  <si>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</si>
  <si>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</si>
  <si>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</si>
  <si>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</si>
  <si>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</si>
  <si>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</si>
  <si>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</si>
  <si>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</si>
  <si>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</si>
  <si>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</si>
  <si>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</si>
  <si>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</si>
  <si>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</si>
  <si>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</si>
  <si>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</si>
  <si>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</si>
  <si>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</si>
  <si>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</si>
  <si>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</si>
  <si>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</si>
  <si>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</si>
  <si>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</si>
  <si>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</si>
  <si>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</si>
  <si>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</si>
  <si>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</si>
  <si>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</si>
  <si>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</si>
  <si>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</si>
  <si>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</si>
  <si>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</si>
  <si>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</si>
  <si>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</si>
  <si>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</si>
  <si>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</si>
  <si>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</si>
  <si>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</si>
  <si>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</si>
  <si>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</si>
  <si>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</si>
  <si>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</si>
  <si>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</si>
  <si>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</si>
  <si>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</si>
  <si>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</si>
  <si>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</si>
  <si>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</si>
  <si>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</si>
  <si>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</si>
  <si>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</si>
  <si>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</si>
  <si>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</si>
  <si>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</si>
  <si>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</si>
  <si>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</si>
  <si>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</si>
  <si>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</si>
  <si>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</si>
  <si>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</si>
  <si>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</si>
  <si>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</si>
  <si>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</si>
  <si>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</si>
  <si>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</si>
  <si>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</si>
  <si>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</si>
  <si>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</si>
  <si>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</si>
  <si>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</si>
  <si>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</si>
  <si>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</si>
  <si>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</si>
  <si>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</si>
  <si>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</si>
  <si>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</si>
  <si>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</si>
  <si>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</si>
  <si>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</si>
  <si>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</si>
  <si>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</si>
  <si>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</si>
  <si>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</si>
  <si>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</si>
  <si>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</si>
  <si>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</si>
  <si>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</si>
  <si>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</si>
  <si>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</si>
  <si>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</si>
  <si>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</si>
  <si>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</si>
  <si>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</si>
  <si>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</si>
  <si>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</si>
  <si>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</si>
  <si>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</si>
  <si>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</si>
  <si>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</si>
  <si>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</si>
  <si>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</si>
  <si>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</si>
  <si>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</si>
  <si>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</si>
  <si>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</si>
  <si>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</si>
  <si>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</si>
  <si>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</si>
  <si>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</si>
  <si>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</si>
  <si>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</si>
  <si>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</si>
  <si>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</si>
  <si>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</si>
  <si>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</si>
  <si>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</si>
  <si>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</si>
  <si>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</si>
  <si>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</si>
  <si>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</si>
  <si>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</si>
  <si>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</si>
  <si>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</si>
  <si>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</si>
  <si>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</si>
  <si>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</si>
  <si>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</si>
  <si>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</si>
  <si>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</si>
  <si>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</si>
  <si>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</si>
  <si>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</si>
  <si>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</si>
  <si>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</si>
  <si>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</si>
  <si>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</si>
  <si>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</si>
  <si>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</si>
  <si>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</si>
  <si>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</si>
  <si>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</si>
  <si>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</si>
  <si>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</si>
  <si>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</si>
  <si>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</si>
  <si>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</si>
  <si>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</si>
  <si>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</si>
  <si>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</si>
  <si>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</si>
  <si>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</si>
  <si>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</si>
  <si>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</si>
  <si>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</si>
  <si>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</si>
  <si>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</si>
  <si>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</si>
  <si>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</si>
  <si>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</si>
  <si>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</si>
  <si>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</si>
  <si>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</si>
  <si>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</si>
  <si>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</si>
  <si>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</si>
  <si>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</si>
  <si>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</si>
  <si>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</si>
  <si>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</si>
  <si>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</si>
  <si>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</si>
  <si>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</si>
  <si>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</si>
  <si>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</si>
  <si>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</si>
  <si>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</si>
  <si>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</si>
  <si>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</si>
  <si>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</si>
  <si>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</si>
  <si>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</si>
  <si>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</si>
  <si>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</si>
  <si>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</si>
  <si>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</si>
  <si>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</si>
  <si>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</si>
  <si>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</si>
  <si>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</si>
  <si>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</si>
  <si>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</si>
  <si>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</si>
  <si>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</si>
  <si>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</si>
  <si>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</si>
  <si>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</si>
  <si>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</si>
  <si>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</si>
  <si>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</si>
  <si>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</si>
  <si>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</si>
  <si>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</si>
  <si>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</si>
  <si>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</si>
  <si>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</si>
  <si>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</si>
  <si>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</si>
  <si>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</si>
  <si>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</si>
  <si>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</si>
  <si>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</si>
  <si>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</si>
  <si>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</si>
  <si>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</si>
  <si>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</si>
  <si>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</si>
  <si>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</si>
  <si>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</si>
  <si>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</si>
  <si>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</si>
  <si>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</si>
  <si>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</si>
  <si>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</si>
  <si>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</si>
  <si>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</si>
  <si>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</si>
  <si>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</si>
  <si>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</si>
  <si>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</si>
  <si>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</si>
  <si>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</si>
  <si>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</si>
  <si>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</si>
  <si>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</si>
  <si>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</si>
  <si>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</si>
  <si>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</si>
  <si>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</si>
  <si>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</si>
  <si>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</si>
  <si>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</si>
  <si>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</si>
  <si>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</si>
  <si>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</si>
  <si>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</si>
  <si>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</si>
  <si>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</si>
  <si>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</si>
  <si>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</si>
  <si>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</si>
  <si>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</si>
  <si>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</si>
  <si>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</si>
  <si>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</si>
  <si>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</si>
  <si>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</si>
  <si>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</si>
  <si>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</si>
  <si>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</si>
  <si>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</si>
  <si>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</si>
  <si>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</si>
  <si>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</si>
  <si>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</si>
  <si>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</si>
  <si>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</si>
  <si>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</si>
  <si>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</si>
  <si>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</si>
  <si>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</si>
  <si>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</si>
  <si>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</si>
  <si>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</si>
  <si>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</si>
  <si>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</si>
  <si>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</si>
  <si>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</si>
  <si>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</si>
  <si>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</si>
  <si>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</si>
  <si>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</si>
  <si>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</si>
  <si>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</si>
  <si>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</si>
  <si>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</si>
  <si>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</si>
  <si>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</si>
  <si>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</si>
  <si>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</si>
  <si>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</si>
  <si>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</si>
  <si>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</si>
  <si>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</si>
  <si>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</si>
  <si>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</si>
  <si>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</si>
  <si>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</si>
  <si>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</si>
  <si>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</si>
  <si>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</si>
  <si>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</si>
  <si>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</si>
  <si>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</si>
  <si>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</si>
  <si>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</si>
  <si>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</si>
  <si>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</si>
  <si>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</si>
  <si>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</si>
  <si>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</si>
  <si>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</si>
  <si>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</si>
  <si>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</si>
  <si>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</si>
  <si>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</si>
  <si>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</si>
  <si>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</si>
  <si>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</si>
  <si>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</si>
  <si>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</si>
  <si>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</si>
  <si>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</si>
  <si>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</si>
  <si>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</si>
  <si>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</si>
  <si>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</si>
  <si>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</si>
  <si>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</si>
  <si>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</si>
  <si>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</si>
  <si>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</si>
  <si>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</si>
  <si>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</si>
  <si>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</si>
  <si>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</si>
  <si>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</si>
  <si>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</si>
  <si>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</si>
  <si>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</si>
  <si>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</si>
  <si>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</si>
  <si>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</si>
  <si>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</si>
  <si>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</si>
  <si>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</si>
  <si>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</si>
  <si>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</si>
  <si>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</si>
  <si>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</si>
  <si>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</si>
  <si>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</si>
  <si>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</si>
  <si>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</si>
  <si>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</si>
  <si>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</si>
  <si>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</si>
  <si>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</si>
  <si>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</si>
  <si>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</si>
  <si>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</si>
  <si>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</si>
  <si>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</si>
  <si>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</si>
  <si>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</si>
  <si>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</si>
  <si>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</si>
  <si>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</si>
  <si>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</si>
  <si>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</si>
  <si>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</si>
  <si>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</si>
  <si>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</si>
  <si>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</si>
  <si>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</si>
  <si>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</si>
  <si>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</si>
  <si>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</si>
  <si>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</si>
  <si>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</si>
  <si>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</si>
  <si>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</si>
  <si>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</si>
  <si>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</si>
  <si>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</si>
  <si>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</si>
  <si>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</si>
  <si>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</si>
  <si>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</si>
  <si>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</si>
  <si>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</si>
  <si>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</si>
  <si>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</si>
  <si>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</si>
  <si>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</si>
  <si>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</si>
  <si>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</si>
  <si>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</si>
  <si>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</si>
  <si>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</si>
  <si>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</si>
  <si>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</si>
  <si>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</si>
  <si>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</si>
  <si>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</si>
  <si>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</si>
  <si>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</si>
  <si>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</si>
  <si>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</si>
  <si>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</si>
  <si>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</si>
  <si>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</si>
  <si>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</si>
  <si>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</si>
  <si>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</si>
  <si>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</si>
  <si>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</si>
  <si>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</si>
  <si>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</si>
  <si>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</si>
  <si>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</si>
  <si>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</si>
  <si>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</si>
  <si>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</si>
  <si>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</si>
  <si>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</si>
  <si>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</si>
  <si>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</si>
  <si>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</si>
  <si>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</si>
  <si>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</si>
  <si>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</si>
  <si>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</si>
  <si>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</si>
  <si>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</si>
  <si>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</si>
  <si>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</si>
  <si>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</si>
  <si>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</si>
  <si>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</si>
  <si>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</si>
  <si>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</si>
  <si>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</si>
  <si>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</si>
  <si>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</si>
  <si>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</si>
  <si>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</si>
  <si>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</si>
  <si>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</si>
  <si>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</si>
  <si>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</si>
  <si>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</si>
  <si>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</si>
  <si>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</si>
  <si>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</si>
  <si>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</si>
  <si>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</si>
  <si>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</si>
  <si>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</si>
  <si>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</si>
  <si>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</si>
  <si>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</si>
  <si>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</si>
  <si>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</si>
  <si>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</si>
  <si>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</si>
  <si>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</si>
  <si>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</si>
  <si>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</si>
  <si>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</si>
  <si>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</si>
  <si>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</si>
  <si>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</si>
  <si>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</si>
  <si>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</si>
  <si>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</si>
  <si>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</si>
  <si>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</si>
  <si>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</si>
  <si>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</si>
  <si>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</si>
  <si>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</si>
  <si>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</si>
  <si>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</si>
  <si>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</si>
  <si>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</si>
  <si>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</si>
  <si>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</si>
  <si>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</si>
  <si>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</si>
  <si>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</si>
  <si>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</si>
  <si>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</si>
  <si>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</si>
  <si>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</si>
  <si>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</si>
  <si>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</si>
  <si>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</si>
  <si>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</si>
  <si>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</si>
  <si>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</si>
  <si>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</si>
  <si>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</si>
  <si>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</si>
  <si>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</si>
  <si>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</si>
  <si>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</si>
  <si>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</si>
  <si>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</si>
  <si>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</si>
  <si>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</si>
  <si>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</si>
  <si>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</si>
  <si>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</si>
  <si>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</si>
  <si>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</si>
  <si>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</si>
  <si>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</si>
  <si>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</si>
  <si>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</si>
  <si>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</si>
  <si>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</si>
  <si>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</si>
  <si>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</si>
  <si>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</si>
  <si>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</si>
  <si>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</si>
  <si>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</si>
  <si>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</si>
  <si>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</si>
  <si>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</si>
  <si>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</si>
  <si>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</si>
  <si>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</si>
  <si>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</si>
  <si>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</si>
  <si>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</si>
  <si>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</si>
  <si>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</si>
  <si>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</si>
  <si>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</si>
  <si>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</si>
  <si>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</si>
  <si>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</si>
  <si>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</si>
  <si>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</si>
  <si>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</si>
  <si>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</si>
  <si>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</si>
  <si>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</si>
  <si>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</si>
  <si>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</si>
  <si>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</si>
  <si>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</si>
  <si>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</si>
  <si>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</si>
  <si>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</si>
  <si>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</si>
  <si>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</si>
  <si>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</si>
  <si>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</si>
  <si>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</si>
  <si>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</si>
  <si>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</si>
  <si>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</si>
  <si>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</si>
  <si>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</si>
  <si>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</si>
  <si>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</si>
  <si>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</si>
  <si>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</si>
  <si>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</si>
  <si>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</si>
  <si>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</si>
  <si>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</si>
  <si>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</si>
  <si>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</si>
  <si>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</si>
  <si>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</si>
  <si>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</si>
  <si>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</si>
  <si>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</si>
  <si>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</si>
  <si>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</si>
  <si>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</si>
  <si>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</si>
  <si>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</si>
  <si>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</si>
  <si>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</si>
  <si>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</si>
  <si>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</si>
  <si>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</si>
  <si>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</si>
  <si>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</si>
  <si>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</si>
  <si>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</si>
  <si>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</si>
  <si>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</si>
  <si>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</si>
  <si>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</si>
  <si>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</si>
  <si>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</si>
  <si>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</si>
  <si>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</si>
  <si>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</si>
  <si>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</si>
  <si>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</si>
  <si>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</si>
  <si>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</si>
  <si>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</si>
  <si>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</si>
  <si>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</si>
  <si>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</si>
  <si>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</si>
  <si>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</si>
  <si>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</si>
  <si>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</si>
  <si>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</si>
  <si>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</si>
  <si>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</si>
  <si>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</si>
  <si>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</si>
  <si>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</si>
  <si>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</si>
  <si>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</si>
  <si>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</si>
  <si>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</si>
  <si>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</si>
  <si>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</si>
  <si>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</si>
  <si>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</si>
  <si>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</si>
  <si>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</si>
  <si>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</si>
  <si>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</si>
  <si>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</si>
  <si>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</si>
  <si>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</si>
  <si>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</si>
  <si>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</si>
  <si>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</si>
  <si>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</si>
  <si>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</si>
  <si>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</si>
  <si>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</si>
  <si>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</si>
  <si>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</si>
  <si>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</si>
  <si>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</si>
  <si>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</si>
  <si>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</si>
  <si>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</si>
  <si>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</si>
  <si>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</si>
  <si>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</si>
  <si>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</si>
  <si>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</si>
  <si>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</si>
  <si>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</si>
  <si>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</si>
  <si>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</si>
  <si>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</si>
  <si>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</si>
  <si>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</si>
  <si>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</si>
  <si>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</si>
  <si>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</si>
  <si>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</si>
  <si>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</si>
  <si>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</si>
  <si>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</si>
  <si>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</si>
  <si>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</si>
  <si>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</si>
  <si>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</si>
  <si>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</si>
  <si>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</si>
  <si>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</si>
  <si>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</si>
  <si>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</si>
  <si>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</si>
  <si>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</si>
  <si>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</si>
  <si>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</si>
  <si>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</si>
  <si>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</si>
  <si>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</si>
  <si>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</si>
  <si>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</si>
  <si>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</si>
  <si>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</si>
  <si>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</si>
  <si>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</si>
  <si>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</si>
  <si>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</si>
  <si>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</si>
  <si>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</si>
  <si>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</si>
  <si>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</si>
  <si>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</si>
  <si>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</si>
  <si>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</si>
  <si>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</si>
  <si>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</si>
  <si>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</si>
  <si>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</si>
  <si>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</si>
  <si>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</si>
  <si>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</si>
  <si>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</si>
  <si>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</si>
  <si>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</si>
  <si>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</si>
  <si>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</si>
  <si>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</si>
  <si>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</si>
  <si>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</si>
  <si>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</si>
  <si>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</si>
  <si>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</si>
  <si>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</si>
  <si>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</si>
  <si>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</si>
  <si>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</si>
  <si>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</si>
  <si>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</si>
  <si>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</si>
  <si>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</si>
  <si>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</si>
  <si>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</si>
  <si>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</si>
  <si>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</si>
  <si>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</si>
  <si>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</si>
  <si>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</si>
  <si>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</si>
  <si>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</si>
  <si>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</si>
  <si>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</si>
  <si>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</si>
  <si>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</si>
  <si>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</si>
  <si>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</si>
  <si>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</si>
  <si>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</si>
  <si>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</si>
  <si>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</si>
  <si>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</si>
  <si>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</si>
  <si>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</si>
  <si>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</si>
  <si>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</si>
  <si>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</si>
  <si>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</si>
  <si>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</si>
  <si>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</si>
  <si>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</si>
  <si>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</si>
  <si>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</si>
  <si>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</si>
  <si>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</si>
  <si>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</si>
  <si>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</si>
  <si>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</si>
  <si>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</si>
  <si>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</si>
  <si>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</si>
  <si>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</si>
  <si>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</si>
  <si>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</si>
  <si>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</si>
  <si>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</si>
  <si>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</si>
  <si>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</si>
  <si>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</si>
  <si>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</si>
  <si>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</si>
  <si>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</si>
  <si>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</si>
  <si>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</si>
  <si>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</si>
  <si>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</si>
  <si>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</si>
  <si>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</si>
  <si>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</si>
  <si>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</si>
  <si>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</si>
  <si>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</si>
  <si>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</si>
  <si>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</si>
  <si>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</si>
  <si>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</si>
  <si>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</si>
  <si>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</si>
  <si>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</si>
  <si>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</si>
  <si>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</si>
  <si>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</si>
  <si>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</si>
  <si>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</si>
  <si>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</si>
  <si>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</si>
  <si>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</si>
  <si>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</si>
  <si>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</si>
  <si>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</si>
  <si>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</si>
  <si>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</si>
  <si>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</si>
  <si>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</si>
  <si>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</si>
  <si>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</si>
  <si>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</si>
  <si>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</si>
  <si>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</si>
  <si>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</si>
  <si>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</si>
  <si>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</si>
  <si>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</si>
  <si>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</si>
  <si>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</si>
  <si>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</si>
  <si>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</si>
  <si>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</si>
  <si>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</si>
  <si>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</si>
  <si>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</si>
  <si>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</si>
  <si>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</si>
  <si>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</si>
  <si>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</si>
  <si>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</si>
  <si>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</si>
  <si>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</si>
  <si>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</si>
  <si>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</si>
  <si>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</si>
  <si>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</si>
  <si>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</si>
  <si>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</si>
  <si>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</si>
  <si>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</si>
  <si>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</si>
  <si>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</si>
  <si>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</si>
  <si>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</si>
  <si>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</si>
  <si>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</si>
  <si>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</si>
  <si>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</si>
  <si>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</si>
  <si>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</si>
  <si>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</si>
  <si>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</si>
  <si>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</si>
  <si>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</si>
  <si>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</si>
  <si>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</si>
  <si>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</si>
  <si>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</si>
  <si>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</si>
  <si>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</si>
  <si>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</si>
  <si>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</si>
  <si>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</si>
  <si>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</si>
  <si>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</si>
  <si>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</si>
  <si>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</si>
  <si>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</si>
  <si>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</si>
  <si>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</si>
  <si>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</si>
  <si>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</si>
  <si>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</si>
  <si>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</si>
  <si>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</si>
  <si>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</si>
  <si>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</si>
  <si>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</si>
  <si>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</si>
  <si>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</si>
  <si>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</si>
  <si>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</si>
  <si>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</si>
  <si>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</si>
  <si>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</si>
  <si>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</si>
  <si>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</si>
  <si>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</si>
  <si>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</si>
  <si>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</si>
  <si>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</si>
  <si>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</si>
  <si>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</si>
  <si>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</si>
  <si>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</si>
  <si>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</si>
  <si>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</si>
  <si>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</si>
  <si>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</si>
  <si>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</si>
  <si>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</si>
  <si>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</si>
  <si>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</si>
  <si>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</si>
  <si>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</si>
  <si>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</si>
  <si>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</si>
  <si>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</si>
  <si>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</si>
  <si>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</si>
  <si>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</si>
  <si>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</si>
  <si>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</si>
  <si>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</si>
  <si>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</si>
  <si>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</si>
  <si>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</si>
  <si>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</si>
  <si>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</si>
  <si>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</si>
  <si>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</si>
  <si>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</si>
  <si>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</si>
  <si>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</si>
  <si>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</si>
  <si>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</si>
  <si>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</si>
  <si>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</si>
  <si>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</si>
  <si>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</si>
  <si>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</si>
  <si>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</si>
  <si>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</si>
  <si>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</si>
  <si>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</si>
  <si>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</si>
  <si>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</si>
  <si>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</si>
  <si>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</si>
  <si>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</si>
  <si>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</si>
  <si>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</si>
  <si>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</si>
  <si>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</si>
  <si>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</si>
  <si>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</si>
  <si>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</si>
  <si>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</si>
  <si>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</si>
  <si>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</si>
  <si>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</si>
  <si>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</si>
  <si>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</si>
  <si>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</si>
  <si>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</si>
  <si>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</si>
  <si>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</si>
  <si>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</si>
  <si>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</si>
  <si>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</si>
  <si>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</si>
  <si>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</si>
  <si>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</si>
  <si>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</si>
  <si>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</si>
  <si>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</si>
  <si>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</si>
  <si>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</si>
  <si>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</si>
  <si>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</si>
  <si>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</si>
  <si>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</si>
  <si>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</si>
  <si>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</si>
  <si>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</si>
  <si>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</si>
  <si>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</si>
  <si>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</si>
  <si>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</si>
  <si>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</si>
  <si>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</si>
  <si>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</si>
  <si>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</si>
  <si>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</si>
  <si>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</si>
  <si>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</si>
  <si>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</si>
  <si>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</si>
  <si>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</si>
  <si>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</si>
  <si>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</si>
  <si>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</si>
  <si>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</si>
  <si>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</si>
  <si>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</si>
  <si>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</si>
  <si>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</si>
  <si>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</si>
  <si>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</si>
  <si>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</si>
  <si>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</si>
  <si>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</si>
  <si>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</si>
  <si>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</si>
  <si>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</si>
  <si>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</si>
  <si>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</si>
  <si>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</si>
  <si>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</si>
  <si>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</si>
  <si>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</si>
  <si>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</si>
  <si>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</si>
  <si>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</si>
  <si>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</si>
  <si>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</si>
  <si>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</si>
  <si>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</si>
  <si>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</si>
  <si>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</si>
  <si>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</si>
  <si>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</si>
  <si>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</si>
  <si>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</si>
  <si>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</si>
  <si>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</si>
  <si>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</si>
  <si>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</si>
  <si>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</si>
  <si>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</si>
  <si>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</si>
  <si>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</si>
  <si>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</si>
  <si>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</si>
  <si>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</si>
  <si>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</si>
  <si>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</si>
  <si>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</si>
  <si>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</si>
  <si>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</si>
  <si>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</si>
  <si>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</si>
  <si>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</si>
  <si>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</si>
  <si>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</si>
  <si>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</si>
  <si>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</si>
  <si>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</si>
  <si>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</si>
  <si>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</si>
  <si>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</si>
  <si>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</si>
  <si>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</si>
  <si>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</si>
  <si>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</si>
  <si>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</si>
  <si>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</si>
  <si>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</si>
  <si>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</si>
  <si>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</si>
  <si>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</si>
  <si>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</si>
  <si>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</si>
  <si>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</si>
  <si>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</si>
  <si>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</si>
  <si>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</si>
  <si>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</si>
  <si>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</si>
  <si>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</si>
  <si>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</si>
  <si>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</si>
  <si>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</si>
  <si>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</si>
  <si>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</si>
  <si>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</si>
  <si>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</si>
  <si>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</si>
  <si>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</si>
  <si>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</si>
  <si>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</si>
  <si>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</si>
  <si>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</si>
  <si>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</si>
  <si>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</si>
  <si>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</si>
  <si>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</si>
  <si>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</si>
  <si>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</si>
  <si>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</si>
  <si>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</si>
  <si>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</si>
  <si>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</si>
  <si>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</si>
  <si>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</si>
  <si>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</si>
  <si>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</si>
  <si>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</si>
  <si>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</si>
  <si>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</si>
  <si>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</si>
  <si>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</si>
  <si>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</si>
  <si>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</si>
  <si>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</si>
  <si>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</si>
  <si>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</si>
  <si>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</si>
  <si>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</si>
  <si>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</si>
  <si>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</si>
  <si>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</si>
  <si>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</si>
  <si>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</si>
  <si>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</si>
  <si>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</si>
  <si>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</si>
  <si>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</si>
  <si>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</si>
  <si>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</si>
  <si>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</si>
  <si>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</si>
  <si>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</si>
  <si>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</si>
  <si>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</si>
  <si>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</si>
  <si>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</si>
  <si>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</si>
  <si>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</si>
  <si>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</si>
  <si>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</si>
  <si>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</si>
  <si>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</si>
  <si>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</si>
  <si>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</si>
  <si>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</si>
  <si>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</si>
  <si>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</si>
  <si>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</si>
  <si>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</si>
  <si>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</si>
  <si>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</si>
  <si>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</si>
  <si>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</si>
  <si>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</si>
  <si>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</si>
  <si>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</si>
  <si>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</si>
  <si>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</si>
  <si>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</si>
  <si>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</si>
  <si>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</si>
  <si>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</si>
  <si>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</si>
  <si>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</si>
  <si>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</si>
  <si>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</si>
  <si>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</si>
  <si>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</si>
  <si>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</si>
  <si>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</si>
  <si>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</si>
  <si>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</si>
  <si>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</si>
  <si>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</si>
  <si>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</si>
  <si>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</si>
  <si>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</si>
  <si>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</si>
  <si>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</si>
  <si>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</si>
  <si>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</si>
  <si>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</si>
  <si>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</si>
  <si>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</si>
  <si>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</si>
  <si>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</si>
  <si>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</si>
  <si>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</si>
  <si>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</si>
  <si>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</si>
  <si>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</si>
  <si>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</si>
  <si>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</si>
  <si>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</si>
  <si>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</si>
  <si>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</si>
  <si>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</si>
  <si>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</si>
  <si>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</si>
  <si>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</si>
  <si>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</si>
  <si>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</si>
  <si>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</si>
  <si>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</si>
  <si>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</si>
  <si>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</si>
  <si>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</si>
  <si>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</si>
  <si>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</si>
  <si>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</si>
  <si>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</si>
  <si>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</si>
  <si>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</si>
  <si>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</si>
  <si>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</si>
  <si>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</si>
  <si>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</si>
  <si>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</si>
  <si>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</si>
  <si>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</si>
  <si>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</si>
  <si>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</si>
  <si>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</si>
  <si>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</si>
  <si>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</si>
  <si>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</si>
  <si>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</si>
  <si>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</si>
  <si>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</si>
  <si>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</si>
  <si>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</si>
  <si>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</si>
  <si>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</si>
  <si>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</si>
  <si>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</si>
  <si>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</si>
  <si>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</si>
  <si>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</si>
  <si>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</si>
  <si>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</si>
  <si>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</si>
  <si>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</si>
  <si>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</si>
  <si>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</si>
  <si>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</si>
  <si>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</si>
  <si>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</si>
  <si>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</si>
  <si>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</si>
  <si>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</si>
  <si>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</si>
  <si>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</si>
  <si>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</si>
  <si>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</si>
  <si>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</si>
  <si>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</si>
  <si>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</si>
  <si>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</si>
  <si>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</si>
  <si>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</si>
  <si>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</si>
  <si>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</si>
  <si>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</si>
  <si>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</si>
  <si>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</si>
  <si>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</si>
  <si>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</si>
  <si>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</si>
  <si>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</si>
  <si>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</si>
  <si>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</si>
  <si>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</si>
  <si>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</si>
  <si>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</si>
  <si>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</si>
  <si>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</si>
  <si>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</si>
  <si>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</si>
  <si>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</si>
  <si>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</si>
  <si>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</si>
  <si>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</si>
  <si>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</si>
  <si>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</si>
  <si>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</si>
  <si>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</si>
  <si>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</si>
  <si>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</si>
  <si>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</si>
  <si>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</si>
  <si>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</si>
  <si>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</si>
  <si>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</si>
  <si>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</si>
  <si>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</si>
  <si>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</si>
  <si>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</si>
  <si>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</si>
  <si>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</si>
  <si>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</si>
  <si>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</si>
  <si>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</si>
  <si>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</si>
  <si>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</si>
  <si>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</si>
  <si>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</si>
  <si>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</si>
  <si>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</si>
  <si>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</si>
  <si>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</si>
  <si>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</si>
  <si>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</si>
  <si>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</si>
  <si>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</si>
  <si>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</si>
  <si>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</si>
  <si>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</si>
  <si>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</si>
  <si>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</si>
  <si>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</si>
  <si>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</si>
  <si>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</si>
  <si>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</si>
  <si>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</si>
  <si>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</si>
  <si>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</si>
  <si>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</si>
  <si>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</si>
  <si>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</si>
  <si>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</si>
  <si>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</si>
  <si>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</si>
  <si>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</si>
  <si>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</si>
  <si>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</si>
  <si>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</si>
  <si>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</si>
  <si>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</si>
  <si>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</si>
  <si>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</si>
  <si>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</si>
  <si>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</si>
  <si>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</si>
  <si>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</si>
  <si>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</si>
  <si>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</si>
  <si>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</si>
  <si>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</si>
  <si>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</si>
  <si>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</si>
  <si>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</si>
  <si>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</si>
  <si>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</si>
  <si>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</si>
  <si>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</si>
  <si>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</si>
  <si>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</si>
  <si>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</si>
  <si>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</si>
  <si>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</si>
  <si>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</si>
  <si>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</si>
  <si>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</si>
  <si>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</si>
  <si>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</si>
  <si>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</si>
  <si>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</si>
  <si>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</si>
  <si>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</si>
  <si>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</si>
  <si>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</si>
  <si>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</si>
  <si>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</si>
  <si>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</si>
  <si>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</si>
  <si>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</si>
  <si>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</si>
  <si>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</si>
  <si>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</si>
  <si>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</si>
  <si>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</si>
  <si>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</si>
  <si>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</si>
  <si>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</si>
  <si>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</si>
  <si>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</si>
  <si>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</si>
  <si>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</si>
  <si>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</si>
  <si>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</si>
  <si>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</si>
  <si>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</si>
  <si>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</si>
  <si>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</si>
  <si>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</si>
  <si>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</si>
  <si>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</si>
  <si>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</si>
  <si>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</si>
  <si>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</si>
  <si>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</si>
  <si>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</si>
  <si>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</si>
  <si>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</si>
  <si>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</si>
  <si>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</si>
  <si>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</si>
  <si>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</si>
  <si>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</si>
  <si>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</si>
  <si>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</si>
  <si>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</si>
  <si>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</si>
  <si>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</si>
  <si>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</si>
  <si>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</si>
  <si>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</si>
  <si>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</si>
  <si>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</si>
  <si>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</si>
  <si>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</si>
  <si>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</si>
  <si>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</si>
  <si>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</si>
  <si>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</si>
  <si>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</si>
  <si>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</si>
  <si>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</si>
  <si>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</si>
  <si>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</si>
  <si>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</si>
  <si>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</si>
  <si>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</si>
  <si>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</si>
  <si>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</si>
  <si>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</si>
  <si>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</si>
  <si>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</si>
  <si>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</si>
  <si>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</si>
  <si>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</si>
  <si>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</si>
  <si>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</si>
  <si>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</si>
  <si>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</si>
  <si>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</si>
  <si>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</si>
  <si>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</si>
  <si>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</si>
  <si>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</si>
  <si>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</si>
  <si>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</si>
  <si>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</si>
  <si>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</si>
  <si>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</si>
  <si>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</si>
  <si>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</si>
  <si>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</si>
  <si>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</si>
  <si>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</si>
  <si>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</si>
  <si>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</si>
  <si>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</si>
  <si>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</si>
  <si>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</si>
  <si>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</si>
  <si>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</si>
  <si>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</si>
  <si>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</si>
  <si>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</si>
  <si>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</si>
  <si>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</si>
  <si>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</si>
  <si>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</si>
  <si>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</si>
  <si>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</si>
  <si>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</si>
  <si>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</si>
  <si>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</si>
  <si>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</si>
  <si>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</si>
  <si>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</si>
  <si>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</si>
  <si>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</si>
  <si>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</si>
  <si>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</si>
  <si>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</si>
  <si>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</si>
  <si>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</si>
  <si>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</si>
  <si>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</si>
  <si>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</si>
  <si>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</si>
  <si>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</si>
  <si>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</si>
  <si>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</si>
  <si>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</si>
  <si>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</si>
  <si>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</si>
  <si>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</si>
  <si>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</si>
  <si>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</si>
  <si>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</si>
  <si>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</si>
  <si>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</si>
  <si>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</si>
  <si>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</si>
  <si>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</si>
  <si>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</si>
  <si>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</si>
  <si>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</si>
  <si>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</si>
  <si>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</si>
  <si>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</si>
  <si>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</si>
  <si>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</si>
  <si>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</si>
  <si>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</si>
  <si>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</si>
  <si>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</si>
  <si>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</si>
  <si>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</si>
  <si>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</si>
  <si>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</si>
  <si>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</si>
  <si>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</si>
  <si>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</si>
  <si>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</si>
  <si>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</si>
  <si>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</si>
  <si>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</si>
  <si>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</si>
  <si>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</si>
  <si>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</si>
  <si>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</si>
  <si>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</si>
  <si>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</si>
  <si>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</si>
  <si>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</si>
  <si>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</si>
  <si>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</si>
  <si>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</si>
  <si>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</si>
  <si>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</si>
  <si>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</si>
  <si>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</si>
  <si>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</si>
  <si>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</si>
  <si>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</si>
  <si>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</si>
  <si>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</si>
  <si>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</si>
  <si>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</si>
  <si>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</si>
  <si>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</si>
  <si>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</si>
  <si>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</si>
  <si>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</si>
  <si>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</si>
  <si>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</si>
  <si>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</si>
  <si>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</si>
  <si>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</si>
  <si>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</si>
  <si>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</si>
  <si>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</si>
  <si>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</si>
  <si>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</si>
  <si>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</si>
  <si>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</si>
  <si>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</si>
  <si>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</si>
  <si>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</si>
  <si>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</si>
  <si>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</si>
  <si>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</si>
  <si>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</si>
  <si>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</si>
  <si>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</si>
  <si>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</si>
  <si>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</si>
  <si>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</si>
  <si>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</si>
  <si>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</si>
  <si>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</si>
  <si>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</si>
  <si>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</si>
  <si>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</si>
  <si>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</si>
  <si>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</si>
  <si>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</si>
  <si>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</si>
  <si>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</si>
  <si>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</si>
  <si>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</si>
  <si>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</si>
  <si>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</si>
  <si>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</si>
  <si>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</si>
  <si>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</si>
  <si>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</si>
  <si>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</si>
  <si>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</si>
  <si>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</si>
  <si>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</si>
  <si>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</si>
  <si>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</si>
  <si>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</si>
  <si>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</si>
  <si>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</si>
  <si>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</si>
  <si>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</si>
  <si>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</si>
  <si>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</si>
  <si>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</si>
  <si>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</si>
  <si>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</si>
  <si>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</si>
  <si>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</si>
  <si>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</si>
  <si>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</si>
  <si>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</si>
  <si>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</si>
  <si>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</si>
  <si>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</si>
  <si>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</si>
  <si>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</si>
  <si>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</si>
  <si>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</si>
  <si>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</si>
  <si>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</si>
  <si>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</si>
  <si>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</si>
  <si>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</si>
  <si>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</si>
  <si>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</si>
  <si>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</si>
  <si>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</si>
  <si>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</si>
  <si>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</si>
  <si>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</si>
  <si>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</si>
  <si>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</si>
  <si>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</si>
  <si>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</si>
  <si>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</si>
  <si>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</si>
  <si>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</si>
  <si>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</si>
  <si>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</si>
  <si>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</si>
  <si>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</si>
  <si>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</si>
  <si>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</si>
  <si>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</si>
  <si>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</si>
  <si>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</si>
  <si>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</si>
  <si>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</si>
  <si>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</si>
  <si>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</si>
  <si>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</si>
  <si>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</si>
  <si>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</si>
  <si>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</si>
  <si>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</si>
  <si>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</si>
  <si>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</si>
  <si>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</si>
  <si>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</si>
  <si>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</si>
  <si>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</si>
  <si>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</si>
  <si>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</si>
  <si>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</si>
  <si>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</si>
  <si>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</si>
  <si>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</si>
  <si>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</si>
  <si>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</si>
  <si>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</si>
  <si>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</si>
  <si>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</si>
  <si>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</si>
  <si>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</si>
  <si>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</si>
  <si>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</si>
  <si>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</si>
  <si>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</si>
  <si>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</si>
  <si>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</si>
  <si>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</si>
  <si>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</si>
  <si>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</si>
  <si>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</si>
  <si>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</si>
  <si>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</si>
  <si>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</si>
  <si>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</si>
  <si>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</si>
  <si>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</si>
  <si>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</si>
  <si>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</si>
  <si>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</si>
  <si>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</si>
  <si>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</si>
  <si>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</si>
  <si>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</si>
  <si>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</si>
  <si>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</si>
  <si>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</si>
  <si>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</si>
  <si>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</si>
  <si>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</si>
  <si>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</si>
  <si>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</si>
  <si>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</si>
  <si>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</si>
  <si>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</si>
  <si>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</si>
  <si>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</si>
  <si>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</si>
  <si>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</si>
  <si>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</si>
  <si>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</si>
  <si>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</si>
  <si>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</si>
  <si>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</si>
  <si>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</si>
  <si>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</si>
  <si>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</si>
  <si>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</si>
  <si>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</si>
  <si>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</si>
  <si>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</si>
  <si>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</si>
  <si>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</si>
  <si>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</si>
  <si>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</si>
  <si>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</si>
  <si>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</si>
  <si>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</si>
  <si>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</si>
  <si>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</si>
  <si>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</si>
  <si>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</si>
  <si>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</si>
  <si>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</si>
  <si>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</si>
  <si>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</si>
  <si>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</si>
  <si>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</si>
  <si>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</si>
  <si>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</si>
  <si>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</si>
  <si>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</si>
  <si>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</si>
  <si>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</si>
  <si>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</si>
  <si>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</si>
  <si>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</si>
  <si>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</si>
  <si>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</si>
  <si>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</si>
  <si>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</si>
  <si>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</si>
  <si>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</si>
  <si>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</si>
  <si>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</si>
  <si>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</si>
  <si>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</si>
  <si>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</si>
  <si>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</si>
  <si>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</si>
  <si>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</si>
  <si>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</si>
  <si>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</si>
  <si>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</si>
  <si>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</si>
  <si>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</si>
  <si>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</si>
  <si>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</si>
  <si>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</si>
  <si>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</si>
  <si>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</si>
  <si>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</si>
  <si>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</si>
  <si>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</si>
  <si>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</si>
  <si>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</si>
  <si>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</si>
  <si>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</si>
  <si>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</si>
  <si>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</si>
  <si>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</si>
  <si>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</si>
  <si>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</si>
  <si>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</si>
  <si>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</si>
  <si>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</si>
  <si>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</si>
  <si>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</si>
  <si>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</si>
  <si>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</si>
  <si>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</si>
  <si>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</si>
  <si>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</si>
  <si>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</si>
  <si>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</si>
  <si>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</si>
  <si>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</si>
  <si>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</si>
  <si>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</si>
  <si>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</si>
  <si>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</si>
  <si>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</si>
  <si>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</si>
  <si>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</si>
  <si>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</si>
  <si>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</si>
  <si>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</si>
  <si>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</si>
  <si>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</si>
  <si>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</si>
  <si>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</si>
  <si>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</si>
  <si>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</si>
  <si>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</si>
  <si>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</si>
  <si>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</si>
  <si>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</si>
  <si>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</si>
  <si>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</si>
  <si>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</si>
  <si>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</si>
  <si>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</si>
  <si>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</si>
  <si>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</si>
  <si>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</si>
  <si>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</si>
  <si>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</si>
  <si>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</si>
  <si>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</si>
  <si>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</si>
  <si>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</si>
  <si>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</si>
  <si>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</si>
  <si>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</si>
  <si>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</si>
  <si>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</si>
  <si>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</si>
  <si>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</si>
  <si>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</si>
  <si>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</si>
  <si>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</si>
  <si>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</si>
  <si>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</si>
  <si>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</si>
  <si>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</si>
  <si>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</si>
  <si>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</si>
  <si>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</si>
  <si>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</si>
  <si>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</si>
  <si>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</si>
  <si>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</si>
  <si>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</si>
  <si>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</si>
  <si>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</si>
  <si>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</si>
  <si>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</si>
  <si>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</si>
  <si>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</si>
  <si>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</si>
  <si>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</si>
  <si>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</si>
  <si>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</si>
  <si>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</si>
  <si>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</si>
  <si>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</si>
  <si>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</si>
  <si>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</si>
  <si>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</si>
  <si>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</si>
  <si>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</si>
  <si>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</si>
  <si>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</si>
  <si>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</si>
  <si>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</si>
  <si>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</si>
  <si>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</si>
  <si>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</si>
  <si>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</si>
  <si>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</si>
  <si>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</si>
  <si>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</si>
  <si>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</si>
  <si>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</si>
  <si>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</si>
  <si>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</si>
  <si>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</si>
  <si>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</si>
  <si>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</si>
  <si>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</si>
  <si>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</si>
  <si>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</si>
  <si>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</si>
  <si>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</si>
  <si>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</si>
  <si>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</si>
  <si>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</si>
  <si>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</si>
  <si>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</si>
  <si>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</si>
  <si>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</si>
  <si>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</si>
  <si>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</si>
  <si>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</si>
  <si>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</si>
  <si>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</si>
  <si>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</si>
  <si>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</si>
  <si>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</si>
  <si>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</si>
  <si>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</si>
  <si>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</si>
  <si>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</si>
  <si>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</si>
  <si>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</si>
  <si>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</si>
  <si>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</si>
  <si>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</si>
  <si>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</si>
  <si>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</si>
  <si>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</si>
  <si>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</si>
  <si>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</si>
  <si>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</si>
  <si>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</si>
  <si>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</si>
  <si>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</si>
  <si>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</si>
  <si>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</si>
  <si>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</si>
  <si>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</si>
  <si>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</si>
  <si>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</si>
  <si>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</si>
  <si>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</si>
  <si>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</si>
  <si>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</si>
  <si>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</si>
  <si>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</si>
  <si>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</si>
  <si>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</si>
  <si>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</si>
  <si>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</si>
  <si>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</si>
  <si>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</si>
  <si>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</si>
  <si>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</si>
  <si>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</si>
  <si>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</si>
  <si>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</si>
  <si>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</si>
  <si>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</si>
  <si>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</si>
  <si>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</si>
  <si>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</si>
  <si>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</si>
  <si>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</si>
  <si>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</si>
  <si>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</si>
  <si>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</si>
  <si>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</si>
  <si>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</si>
  <si>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</si>
  <si>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</si>
  <si>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</si>
  <si>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</si>
  <si>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</si>
  <si>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</si>
  <si>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</si>
  <si>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</si>
  <si>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</si>
  <si>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</si>
  <si>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</si>
  <si>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</si>
  <si>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</si>
  <si>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</si>
  <si>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</si>
  <si>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</si>
  <si>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</si>
  <si>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</si>
  <si>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</si>
  <si>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</si>
  <si>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</si>
  <si>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</si>
  <si>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</si>
  <si>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</si>
  <si>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</si>
  <si>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</si>
  <si>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</si>
  <si>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</si>
  <si>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</si>
  <si>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</si>
  <si>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</si>
  <si>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</si>
  <si>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</si>
  <si>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</si>
  <si>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</si>
  <si>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</si>
  <si>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</si>
  <si>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</si>
  <si>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</si>
  <si>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</si>
  <si>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</si>
  <si>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</si>
  <si>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</si>
  <si>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</si>
  <si>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</si>
  <si>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</si>
  <si>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</si>
  <si>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</si>
  <si>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</si>
  <si>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</si>
  <si>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</si>
  <si>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</si>
  <si>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</si>
  <si>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</si>
  <si>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</si>
  <si>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</si>
  <si>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</si>
  <si>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</si>
  <si>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</si>
  <si>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</si>
  <si>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</si>
  <si>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</si>
  <si>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</si>
  <si>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</si>
  <si>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</si>
  <si>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</si>
  <si>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</si>
  <si>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</si>
  <si>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</si>
  <si>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</si>
  <si>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</si>
  <si>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</si>
  <si>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</si>
  <si>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</si>
  <si>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</si>
  <si>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</si>
  <si>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</si>
  <si>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</si>
  <si>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</si>
  <si>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</si>
  <si>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</si>
  <si>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</si>
  <si>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</si>
  <si>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</si>
  <si>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</si>
  <si>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</si>
  <si>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</si>
  <si>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</si>
  <si>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</si>
  <si>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</si>
  <si>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</si>
  <si>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</si>
  <si>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</si>
  <si>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</si>
  <si>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</si>
  <si>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</si>
  <si>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</si>
  <si>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</si>
  <si>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</si>
  <si>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</si>
  <si>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</si>
  <si>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</si>
  <si>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</si>
  <si>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</si>
  <si>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</si>
  <si>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</si>
  <si>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</si>
  <si>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</si>
  <si>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</si>
  <si>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</si>
  <si>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</si>
  <si>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</si>
  <si>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</si>
  <si>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</si>
  <si>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</si>
  <si>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</si>
  <si>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</si>
  <si>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</si>
  <si>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</si>
  <si>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</si>
  <si>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</si>
  <si>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</si>
  <si>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</si>
  <si>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</si>
  <si>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</si>
  <si>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</si>
  <si>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</si>
  <si>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</si>
  <si>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</si>
  <si>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</si>
  <si>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</si>
  <si>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</si>
  <si>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</si>
  <si>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</si>
  <si>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</si>
  <si>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</si>
  <si>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</si>
  <si>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</si>
  <si>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</si>
  <si>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</si>
  <si>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</si>
  <si>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</si>
  <si>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</si>
  <si>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</si>
  <si>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</si>
  <si>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</si>
  <si>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</si>
  <si>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</si>
  <si>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</si>
  <si>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</si>
  <si>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</si>
  <si>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</si>
  <si>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</si>
  <si>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</si>
  <si>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</si>
  <si>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</si>
  <si>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</si>
  <si>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</si>
  <si>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</si>
  <si>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</si>
  <si>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</si>
  <si>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</si>
  <si>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</si>
  <si>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</si>
  <si>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</si>
  <si>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</si>
  <si>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</si>
  <si>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</si>
  <si>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</si>
  <si>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</si>
  <si>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</si>
  <si>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</si>
  <si>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</si>
  <si>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</si>
  <si>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</si>
  <si>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</si>
  <si>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</si>
  <si>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</si>
  <si>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</si>
  <si>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</si>
  <si>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</si>
  <si>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</si>
  <si>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</si>
  <si>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</si>
  <si>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</si>
  <si>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</si>
  <si>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</si>
  <si>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</si>
  <si>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</si>
  <si>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</si>
  <si>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</si>
  <si>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</si>
  <si>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</si>
  <si>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</si>
  <si>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</si>
  <si>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</si>
  <si>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</si>
  <si>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</si>
  <si>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</si>
  <si>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</si>
  <si>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</si>
  <si>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</si>
  <si>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</si>
  <si>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</si>
  <si>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</si>
  <si>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</si>
  <si>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</si>
  <si>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</si>
  <si>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</si>
  <si>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</si>
  <si>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</si>
  <si>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</si>
  <si>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</si>
  <si>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</si>
  <si>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</si>
  <si>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</si>
  <si>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</si>
  <si>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</si>
  <si>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</si>
  <si>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</si>
  <si>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</si>
  <si>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</si>
  <si>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</si>
  <si>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</si>
  <si>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</si>
  <si>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</si>
  <si>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</si>
  <si>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</si>
  <si>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</si>
  <si>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</si>
  <si>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</si>
  <si>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</si>
  <si>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</si>
  <si>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</si>
  <si>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</si>
  <si>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</si>
  <si>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</si>
  <si>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</si>
  <si>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</si>
  <si>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</si>
  <si>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</si>
  <si>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</si>
  <si>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</si>
  <si>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</si>
  <si>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</si>
  <si>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</si>
  <si>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</si>
  <si>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</si>
  <si>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</si>
  <si>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</si>
  <si>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</si>
  <si>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</si>
  <si>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</si>
  <si>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</si>
  <si>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</si>
  <si>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</si>
  <si>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</si>
  <si>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</si>
  <si>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</si>
  <si>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</si>
  <si>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</si>
  <si>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</si>
  <si>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</si>
  <si>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</si>
  <si>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</si>
  <si>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</si>
  <si>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</si>
  <si>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</si>
  <si>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</si>
  <si>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</si>
  <si>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</si>
  <si>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</si>
  <si>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</si>
  <si>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</si>
  <si>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</si>
  <si>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</si>
  <si>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</si>
  <si>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</si>
  <si>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</si>
  <si>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</si>
  <si>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</si>
  <si>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</si>
  <si>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</si>
  <si>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</si>
  <si>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</si>
  <si>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</si>
  <si>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</si>
  <si>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</si>
  <si>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</si>
  <si>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</si>
  <si>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</si>
  <si>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</si>
  <si>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</si>
  <si>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</si>
  <si>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</si>
  <si>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</si>
  <si>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</si>
  <si>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</si>
  <si>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</si>
  <si>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</si>
  <si>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</si>
  <si>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</si>
  <si>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</si>
  <si>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</si>
  <si>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</si>
  <si>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</si>
  <si>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</si>
  <si>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</si>
  <si>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</si>
  <si>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</si>
  <si>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</si>
  <si>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</si>
  <si>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</si>
  <si>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</si>
  <si>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</si>
  <si>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</si>
  <si>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</si>
  <si>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</si>
  <si>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</si>
  <si>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</si>
  <si>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</si>
  <si>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</si>
  <si>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</si>
  <si>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</si>
  <si>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</si>
  <si>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</si>
  <si>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</si>
  <si>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</si>
  <si>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</si>
  <si>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</si>
  <si>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</si>
  <si>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</si>
  <si>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</si>
  <si>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</si>
  <si>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</si>
  <si>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</si>
  <si>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</si>
  <si>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</si>
  <si>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</si>
  <si>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</si>
  <si>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</si>
  <si>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</si>
  <si>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</si>
  <si>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</si>
  <si>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</si>
  <si>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</si>
  <si>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</si>
  <si>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</si>
  <si>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</si>
  <si>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</si>
  <si>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</si>
  <si>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</si>
  <si>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</si>
  <si>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</si>
  <si>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</si>
  <si>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</si>
  <si>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</si>
  <si>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</si>
  <si>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</si>
  <si>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</si>
  <si>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</si>
  <si>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</si>
  <si>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</si>
  <si>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</si>
  <si>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</si>
  <si>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</si>
  <si>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</si>
  <si>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</si>
  <si>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</si>
  <si>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</si>
  <si>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</si>
  <si>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</si>
  <si>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</si>
  <si>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</si>
  <si>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</si>
  <si>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</si>
  <si>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</si>
  <si>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</si>
  <si>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</si>
  <si>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</si>
  <si>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</si>
  <si>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</si>
  <si>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</si>
  <si>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</si>
  <si>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</si>
  <si>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</si>
  <si>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</si>
  <si>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</si>
  <si>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</si>
  <si>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</si>
  <si>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</si>
  <si>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</si>
  <si>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</si>
  <si>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</si>
  <si>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</si>
  <si>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</si>
  <si>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</si>
  <si>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</si>
  <si>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</si>
  <si>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</si>
  <si>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</si>
  <si>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</si>
  <si>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</si>
  <si>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</si>
  <si>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</si>
  <si>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</si>
  <si>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</si>
  <si>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</si>
  <si>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</si>
  <si>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</si>
  <si>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</si>
  <si>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</si>
  <si>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</si>
  <si>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</si>
  <si>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</si>
  <si>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</si>
  <si>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</si>
  <si>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</si>
  <si>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</si>
  <si>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</si>
  <si>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</si>
  <si>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</si>
  <si>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</si>
  <si>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</si>
  <si>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</si>
  <si>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</si>
  <si>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</si>
  <si>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</si>
  <si>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</si>
  <si>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</si>
  <si>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</si>
  <si>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</si>
  <si>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</si>
  <si>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</si>
  <si>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</si>
  <si>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</si>
  <si>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</si>
  <si>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</si>
  <si>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</si>
  <si>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</si>
  <si>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</si>
  <si>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</si>
  <si>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</si>
  <si>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</si>
  <si>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</si>
  <si>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</si>
  <si>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</si>
  <si>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</si>
  <si>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</si>
  <si>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</si>
  <si>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</si>
  <si>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</si>
  <si>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</si>
  <si>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</si>
  <si>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</si>
  <si>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</si>
  <si>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</si>
  <si>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</si>
  <si>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</si>
  <si>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</si>
  <si>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</si>
  <si>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</si>
  <si>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</si>
  <si>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</si>
  <si>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</si>
  <si>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</si>
  <si>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</si>
  <si>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</si>
  <si>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</si>
  <si>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</si>
  <si>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</si>
  <si>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</si>
  <si>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</si>
  <si>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</si>
  <si>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</si>
  <si>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</si>
  <si>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</si>
  <si>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</si>
  <si>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</si>
  <si>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</si>
  <si>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</si>
  <si>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</si>
  <si>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</si>
  <si>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</si>
  <si>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</si>
  <si>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</si>
  <si>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</si>
  <si>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</si>
  <si>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</si>
  <si>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</si>
  <si>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</si>
  <si>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</si>
  <si>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</si>
  <si>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</si>
  <si>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</si>
  <si>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</si>
  <si>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</si>
  <si>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</si>
  <si>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</si>
  <si>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</si>
  <si>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</si>
  <si>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</si>
  <si>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</si>
  <si>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</si>
  <si>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</si>
  <si>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</si>
  <si>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</si>
  <si>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</si>
  <si>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</si>
  <si>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</si>
  <si>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</si>
  <si>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</si>
  <si>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</si>
  <si>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</si>
  <si>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</si>
  <si>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</si>
  <si>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</si>
  <si>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</si>
  <si>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</si>
  <si>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</si>
  <si>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</si>
  <si>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</si>
  <si>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</si>
  <si>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</si>
  <si>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</si>
  <si>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</si>
  <si>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</si>
  <si>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</si>
  <si>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</si>
  <si>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</si>
  <si>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</si>
  <si>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</si>
  <si>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</si>
  <si>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</si>
  <si>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</si>
  <si>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</si>
  <si>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</si>
  <si>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</si>
  <si>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</si>
  <si>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</si>
  <si>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</si>
  <si>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</si>
  <si>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</si>
  <si>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</si>
  <si>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</si>
  <si>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</si>
  <si>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</si>
  <si>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</si>
  <si>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</si>
  <si>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</si>
  <si>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</si>
  <si>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</si>
  <si>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</si>
  <si>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</si>
  <si>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</si>
  <si>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</si>
  <si>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</si>
  <si>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</si>
  <si>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</si>
  <si>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</si>
  <si>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</si>
  <si>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</si>
  <si>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</si>
  <si>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</si>
  <si>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</si>
  <si>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</si>
  <si>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</si>
  <si>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</si>
  <si>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</si>
  <si>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</si>
  <si>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</si>
  <si>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</si>
  <si>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</si>
  <si>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</si>
  <si>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</si>
  <si>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</si>
  <si>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</si>
  <si>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</si>
  <si>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</si>
  <si>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</si>
  <si>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</si>
  <si>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</si>
  <si>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</si>
  <si>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</si>
  <si>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</si>
  <si>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</si>
  <si>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</si>
  <si>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</si>
  <si>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</si>
  <si>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</si>
  <si>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</si>
  <si>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</si>
  <si>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</si>
  <si>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</si>
  <si>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</si>
  <si>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</si>
  <si>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</si>
  <si>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</si>
  <si>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</si>
  <si>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</si>
  <si>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</si>
  <si>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</si>
  <si>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</si>
  <si>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</si>
  <si>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</si>
  <si>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</si>
  <si>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</si>
  <si>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</si>
  <si>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</si>
  <si>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</si>
  <si>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</si>
  <si>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</si>
  <si>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</si>
  <si>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</si>
  <si>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</si>
  <si>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</si>
  <si>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</si>
  <si>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</si>
  <si>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</si>
  <si>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</si>
  <si>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</si>
  <si>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</si>
  <si>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</si>
  <si>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</si>
  <si>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</si>
  <si>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</si>
  <si>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</si>
  <si>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</si>
  <si>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</si>
  <si>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</si>
  <si>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</si>
  <si>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</si>
  <si>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</si>
  <si>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</si>
  <si>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</si>
  <si>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</si>
  <si>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</si>
  <si>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</si>
  <si>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</si>
  <si>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</si>
  <si>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</si>
  <si>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</si>
  <si>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</si>
  <si>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</si>
  <si>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</si>
  <si>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</si>
  <si>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</si>
  <si>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</si>
  <si>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</si>
  <si>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</si>
  <si>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</si>
  <si>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</si>
  <si>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</si>
  <si>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</si>
  <si>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</si>
  <si>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</si>
  <si>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</si>
  <si>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</si>
  <si>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</si>
  <si>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</si>
  <si>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</si>
  <si>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</si>
  <si>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</si>
  <si>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</si>
  <si>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</si>
  <si>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</si>
  <si>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</si>
  <si>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</si>
  <si>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</si>
  <si>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</si>
  <si>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</si>
  <si>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</si>
  <si>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</si>
  <si>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</si>
  <si>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</si>
  <si>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</si>
  <si>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</si>
  <si>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</si>
  <si>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</si>
  <si>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</si>
  <si>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</si>
  <si>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</si>
  <si>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</si>
  <si>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</si>
  <si>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</si>
  <si>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</si>
  <si>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</si>
  <si>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</si>
  <si>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</si>
  <si>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</si>
  <si>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</si>
  <si>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</si>
  <si>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</si>
  <si>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</si>
  <si>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</si>
  <si>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</si>
  <si>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</si>
  <si>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</si>
  <si>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</si>
  <si>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</si>
  <si>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</si>
  <si>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</si>
  <si>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</si>
  <si>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</si>
  <si>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</si>
  <si>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</si>
  <si>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</si>
  <si>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</si>
  <si>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</si>
  <si>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</si>
  <si>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</si>
  <si>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</si>
  <si>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</si>
  <si>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</si>
  <si>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</si>
  <si>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</si>
  <si>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</si>
  <si>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</si>
  <si>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</si>
  <si>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</si>
  <si>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</si>
  <si>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</si>
  <si>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</si>
  <si>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</si>
  <si>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</si>
  <si>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</si>
  <si>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</si>
  <si>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</si>
  <si>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</si>
  <si>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</si>
  <si>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</si>
  <si>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</si>
  <si>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</si>
  <si>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</si>
  <si>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</si>
  <si>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</si>
  <si>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</si>
  <si>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</si>
  <si>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</si>
  <si>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</si>
  <si>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</si>
  <si>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</si>
  <si>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</si>
  <si>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</si>
  <si>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</si>
  <si>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</si>
  <si>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</si>
  <si>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</si>
  <si>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</si>
  <si>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</si>
  <si>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</si>
  <si>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</si>
  <si>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</si>
  <si>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</si>
  <si>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</si>
  <si>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</si>
  <si>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</si>
  <si>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</si>
  <si>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</si>
  <si>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</si>
  <si>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</si>
  <si>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</si>
  <si>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</si>
  <si>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</si>
  <si>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</si>
  <si>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</si>
  <si>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</si>
  <si>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</si>
  <si>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</si>
  <si>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</si>
  <si>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</si>
  <si>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</si>
  <si>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</si>
  <si>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</si>
  <si>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</si>
  <si>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</si>
  <si>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</si>
  <si>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</si>
  <si>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</si>
  <si>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</si>
  <si>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</si>
  <si>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</si>
  <si>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</si>
  <si>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</si>
  <si>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</si>
  <si>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</si>
  <si>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</si>
  <si>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</si>
  <si>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</si>
  <si>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</si>
  <si>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</si>
  <si>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</si>
  <si>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</si>
  <si>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</si>
  <si>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</si>
  <si>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</si>
  <si>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</si>
  <si>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</si>
  <si>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</si>
  <si>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</si>
  <si>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</si>
  <si>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</si>
  <si>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</si>
  <si>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</si>
  <si>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</si>
  <si>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</si>
  <si>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</si>
  <si>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</si>
  <si>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</si>
  <si>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</si>
  <si>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</si>
  <si>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</si>
  <si>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</si>
  <si>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</si>
  <si>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</si>
  <si>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</si>
  <si>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</si>
  <si>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</si>
  <si>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</si>
  <si>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</si>
  <si>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</si>
  <si>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</si>
  <si>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</si>
  <si>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</si>
  <si>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</si>
  <si>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</si>
  <si>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</si>
  <si>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</si>
  <si>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</si>
  <si>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</si>
  <si>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</si>
  <si>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</si>
  <si>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</si>
  <si>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</si>
  <si>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</si>
  <si>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</si>
  <si>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</si>
  <si>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</si>
  <si>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</si>
  <si>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</si>
  <si>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</si>
  <si>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</si>
  <si>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</si>
  <si>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</si>
  <si>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</si>
  <si>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</si>
  <si>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</si>
  <si>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</si>
  <si>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</si>
  <si>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</si>
  <si>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</si>
  <si>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</si>
  <si>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</si>
  <si>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</si>
  <si>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</si>
  <si>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</si>
  <si>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</si>
  <si>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</si>
  <si>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</si>
  <si>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</si>
  <si>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</si>
  <si>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</si>
  <si>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</si>
  <si>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</si>
  <si>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</si>
  <si>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</si>
  <si>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</si>
  <si>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</si>
  <si>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</si>
  <si>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</si>
  <si>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</si>
  <si>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</si>
  <si>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</si>
  <si>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</si>
  <si>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</si>
  <si>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</si>
  <si>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</si>
  <si>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</si>
  <si>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</si>
  <si>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</si>
  <si>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</si>
  <si>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</si>
  <si>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</si>
  <si>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</si>
  <si>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</si>
  <si>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</si>
  <si>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</si>
  <si>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</si>
  <si>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</si>
  <si>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</si>
  <si>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</si>
  <si>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</si>
  <si>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</si>
  <si>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</si>
  <si>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</si>
  <si>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</si>
  <si>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</si>
  <si>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</si>
  <si>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</si>
  <si>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</si>
  <si>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</si>
  <si>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</si>
  <si>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</si>
  <si>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</si>
  <si>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</si>
  <si>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</si>
  <si>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</si>
  <si>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</si>
  <si>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</si>
  <si>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</si>
  <si>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</si>
  <si>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</si>
  <si>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</si>
  <si>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</si>
  <si>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</si>
  <si>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</si>
  <si>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</si>
  <si>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</si>
  <si>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</si>
  <si>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</si>
  <si>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</si>
  <si>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</si>
  <si>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</si>
  <si>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</si>
  <si>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</si>
  <si>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</si>
  <si>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</si>
  <si>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</si>
  <si>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</si>
  <si>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</si>
  <si>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</si>
  <si>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</si>
  <si>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</si>
  <si>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</si>
  <si>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</si>
  <si>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</si>
  <si>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</si>
  <si>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</si>
  <si>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</si>
  <si>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</si>
  <si>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</si>
  <si>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</si>
  <si>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</si>
  <si>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</si>
  <si>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</si>
  <si>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</si>
  <si>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</si>
  <si>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</si>
  <si>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</si>
  <si>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</si>
  <si>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</si>
  <si>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</si>
  <si>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</si>
  <si>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</si>
  <si>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</si>
  <si>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</si>
  <si>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</si>
  <si>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</si>
  <si>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</si>
  <si>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</si>
  <si>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</si>
  <si>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</si>
  <si>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</si>
  <si>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</si>
  <si>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</si>
  <si>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</si>
  <si>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</si>
  <si>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</si>
  <si>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</si>
  <si>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</si>
  <si>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</si>
  <si>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</si>
  <si>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</si>
  <si>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</si>
  <si>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</si>
  <si>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</si>
  <si>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</si>
  <si>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</si>
  <si>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</si>
  <si>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</si>
  <si>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</si>
  <si>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</si>
  <si>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</si>
  <si>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</si>
  <si>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</si>
  <si>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</si>
  <si>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</si>
  <si>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</si>
  <si>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</si>
  <si>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</si>
  <si>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</si>
  <si>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</si>
  <si>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</si>
  <si>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</si>
  <si>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</si>
  <si>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</si>
  <si>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</si>
  <si>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</si>
  <si>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</si>
  <si>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</si>
  <si>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</si>
  <si>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</si>
  <si>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</si>
  <si>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</si>
  <si>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</si>
  <si>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</si>
  <si>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</si>
  <si>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</si>
  <si>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</si>
  <si>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</si>
  <si>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</si>
  <si>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</si>
  <si>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</si>
  <si>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</si>
  <si>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</si>
  <si>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</si>
  <si>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</si>
  <si>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</si>
  <si>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</si>
  <si>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</si>
  <si>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</si>
  <si>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</si>
  <si>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</si>
  <si>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</si>
  <si>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</si>
  <si>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</si>
  <si>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</si>
  <si>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</si>
  <si>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</si>
  <si>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</si>
  <si>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</si>
  <si>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</si>
  <si>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</si>
  <si>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</si>
  <si>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</si>
  <si>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</si>
  <si>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</si>
  <si>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</si>
  <si>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</si>
  <si>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</si>
  <si>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</si>
  <si>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</si>
  <si>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</si>
  <si>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</si>
  <si>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</si>
  <si>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</si>
  <si>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</si>
  <si>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</si>
  <si>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</si>
  <si>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</si>
  <si>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</si>
  <si>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</si>
  <si>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</si>
  <si>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</si>
  <si>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</si>
  <si>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</si>
  <si>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</si>
  <si>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</si>
  <si>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</si>
  <si>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</si>
  <si>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</si>
  <si>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</si>
  <si>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</si>
  <si>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</si>
  <si>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</si>
  <si>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</si>
  <si>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</si>
  <si>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</si>
  <si>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</si>
  <si>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</si>
  <si>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</si>
  <si>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</si>
  <si>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</si>
  <si>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</si>
  <si>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</si>
  <si>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</si>
  <si>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</si>
  <si>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</si>
  <si>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</si>
  <si>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</si>
  <si>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</si>
  <si>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</si>
  <si>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</si>
  <si>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</si>
  <si>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</si>
  <si>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</si>
  <si>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</si>
  <si>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</si>
  <si>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</si>
  <si>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</si>
  <si>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</si>
  <si>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</si>
  <si>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</si>
  <si>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</si>
  <si>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</si>
  <si>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</si>
  <si>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</si>
  <si>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</si>
  <si>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</si>
  <si>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</si>
  <si>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</si>
  <si>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</si>
  <si>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</si>
  <si>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</si>
  <si>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</si>
  <si>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</si>
  <si>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</si>
  <si>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</si>
  <si>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</si>
  <si>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</si>
  <si>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</si>
  <si>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</si>
  <si>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</si>
  <si>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</si>
  <si>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</si>
  <si>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</si>
  <si>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</si>
  <si>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</si>
  <si>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</si>
  <si>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</si>
  <si>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</si>
  <si>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</si>
  <si>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</si>
  <si>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</si>
  <si>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</si>
  <si>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</si>
  <si>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</si>
  <si>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</si>
  <si>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</si>
  <si>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</si>
  <si>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</si>
  <si>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</si>
  <si>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</si>
  <si>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</si>
  <si>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</si>
  <si>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</si>
  <si>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</si>
  <si>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</si>
  <si>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</si>
  <si>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</si>
  <si>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</si>
  <si>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</si>
  <si>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</si>
  <si>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</si>
  <si>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</si>
  <si>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</si>
  <si>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</si>
  <si>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</si>
  <si>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</si>
  <si>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</si>
  <si>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</si>
  <si>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</si>
  <si>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</si>
  <si>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</si>
  <si>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</si>
  <si>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</si>
  <si>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</si>
  <si>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</si>
  <si>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</si>
  <si>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</si>
  <si>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</si>
  <si>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</si>
  <si>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</si>
  <si>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</si>
  <si>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</si>
  <si>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</si>
  <si>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</si>
  <si>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</si>
  <si>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</si>
  <si>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</si>
  <si>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</si>
  <si>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</si>
  <si>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</si>
  <si>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</si>
  <si>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</si>
  <si>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</si>
  <si>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</si>
  <si>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</si>
  <si>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</si>
  <si>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</si>
  <si>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</si>
  <si>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</si>
  <si>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</si>
  <si>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</si>
  <si>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</si>
  <si>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</si>
  <si>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</si>
  <si>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</si>
  <si>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</si>
  <si>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</si>
  <si>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</si>
  <si>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</si>
  <si>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</si>
  <si>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</si>
  <si>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</si>
  <si>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</si>
  <si>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</si>
  <si>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</si>
  <si>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</si>
  <si>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</si>
  <si>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</si>
  <si>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</si>
  <si>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</si>
  <si>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</si>
  <si>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</si>
  <si>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</si>
  <si>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</si>
  <si>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</si>
  <si>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</si>
  <si>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</si>
  <si>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</si>
  <si>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</si>
  <si>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</si>
  <si>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</si>
  <si>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</si>
  <si>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</si>
  <si>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</si>
  <si>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</si>
  <si>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</si>
  <si>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</si>
  <si>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</si>
  <si>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</si>
  <si>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</si>
  <si>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</si>
  <si>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</si>
  <si>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</si>
  <si>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</si>
  <si>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</si>
  <si>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</si>
  <si>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</si>
  <si>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</si>
  <si>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</si>
  <si>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</si>
  <si>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</si>
  <si>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</si>
  <si>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</si>
  <si>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</si>
  <si>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</si>
  <si>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</si>
  <si>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</si>
  <si>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</si>
  <si>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</si>
  <si>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</si>
  <si>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</si>
  <si>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</si>
  <si>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</si>
  <si>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</si>
  <si>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</si>
  <si>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</si>
  <si>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</si>
  <si>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</si>
  <si>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</si>
  <si>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</si>
  <si>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</si>
  <si>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</si>
  <si>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</si>
  <si>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</si>
  <si>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</si>
  <si>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</si>
  <si>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</si>
  <si>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</si>
  <si>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</si>
  <si>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</si>
  <si>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</si>
  <si>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</si>
  <si>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</si>
  <si>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</si>
  <si>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</si>
  <si>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</si>
  <si>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</si>
  <si>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</si>
  <si>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</si>
  <si>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</si>
  <si>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</si>
  <si>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</si>
  <si>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</si>
  <si>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</si>
  <si>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</si>
  <si>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</si>
  <si>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</si>
  <si>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</si>
  <si>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</si>
  <si>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</si>
  <si>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</si>
  <si>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</si>
  <si>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</si>
  <si>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</si>
  <si>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</si>
  <si>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</si>
  <si>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</si>
  <si>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</si>
  <si>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</si>
  <si>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</si>
  <si>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</si>
  <si>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</si>
  <si>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</si>
  <si>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</si>
  <si>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</si>
  <si>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</si>
  <si>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</si>
  <si>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</si>
  <si>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</si>
  <si>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</si>
  <si>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</si>
  <si>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</si>
  <si>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</si>
  <si>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</si>
  <si>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</si>
  <si>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</si>
  <si>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</si>
  <si>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</si>
  <si>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</si>
  <si>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</si>
  <si>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</si>
  <si>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</si>
  <si>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</si>
  <si>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</si>
  <si>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</si>
  <si>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</si>
  <si>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</si>
  <si>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</si>
  <si>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</si>
  <si>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</si>
  <si>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</si>
  <si>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</si>
  <si>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</si>
  <si>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</si>
  <si>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</si>
  <si>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</si>
  <si>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</si>
  <si>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</si>
  <si>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</si>
  <si>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</si>
  <si>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</si>
  <si>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</si>
  <si>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</si>
  <si>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</si>
  <si>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</si>
  <si>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</si>
  <si>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</si>
  <si>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</si>
  <si>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</si>
  <si>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</si>
  <si>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</si>
  <si>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</si>
  <si>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</si>
  <si>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</si>
  <si>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</si>
  <si>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</si>
  <si>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</si>
  <si>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</si>
  <si>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</si>
  <si>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</si>
  <si>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</si>
  <si>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</si>
  <si>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</si>
  <si>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</si>
  <si>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</si>
  <si>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</si>
  <si>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</si>
  <si>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</si>
  <si>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</si>
  <si>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</si>
  <si>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</si>
  <si>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</si>
  <si>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</si>
  <si>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</si>
  <si>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</si>
  <si>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</si>
  <si>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</si>
  <si>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</si>
  <si>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</si>
  <si>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</si>
  <si>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</si>
  <si>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</si>
  <si>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</si>
  <si>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</si>
  <si>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</si>
  <si>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</si>
  <si>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</si>
  <si>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</si>
  <si>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</si>
  <si>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</si>
  <si>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</si>
  <si>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</si>
  <si>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</si>
  <si>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</si>
  <si>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</si>
  <si>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</si>
  <si>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</si>
  <si>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</si>
  <si>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</si>
  <si>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</si>
  <si>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</si>
  <si>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</si>
  <si>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</si>
  <si>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</si>
  <si>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</si>
  <si>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</si>
  <si>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</si>
  <si>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</si>
  <si>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</si>
  <si>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</si>
  <si>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</si>
  <si>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</si>
  <si>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</si>
  <si>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</si>
  <si>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</si>
  <si>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</si>
  <si>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</si>
  <si>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</si>
  <si>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</si>
  <si>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</si>
  <si>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</si>
  <si>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</si>
  <si>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</si>
  <si>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</si>
  <si>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</si>
  <si>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</si>
  <si>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</si>
  <si>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</si>
  <si>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</si>
  <si>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</si>
  <si>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</si>
  <si>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</si>
  <si>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</si>
  <si>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</si>
  <si>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</si>
  <si>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</si>
  <si>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</si>
  <si>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</si>
  <si>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</si>
  <si>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</si>
  <si>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</si>
  <si>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</si>
  <si>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</si>
  <si>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</si>
  <si>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</si>
  <si>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</si>
  <si>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</si>
  <si>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</si>
  <si>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</si>
  <si>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</si>
  <si>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</si>
  <si>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</si>
  <si>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</si>
  <si>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</si>
  <si>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</si>
  <si>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</si>
  <si>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</si>
  <si>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</si>
  <si>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</si>
  <si>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</si>
  <si>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</si>
  <si>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</si>
  <si>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</si>
  <si>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</si>
  <si>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</si>
  <si>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</si>
  <si>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</si>
  <si>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</si>
  <si>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</si>
  <si>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</si>
  <si>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</si>
  <si>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</si>
  <si>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</si>
  <si>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</si>
  <si>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</si>
  <si>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</si>
  <si>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</si>
  <si>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</si>
  <si>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</si>
  <si>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</si>
  <si>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</si>
  <si>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</si>
  <si>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</si>
  <si>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</si>
  <si>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</si>
  <si>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</si>
  <si>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</si>
  <si>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</si>
  <si>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</si>
  <si>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</si>
  <si>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</si>
  <si>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</si>
  <si>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</si>
  <si>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</si>
  <si>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</si>
  <si>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</si>
  <si>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</si>
  <si>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</si>
  <si>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</si>
  <si>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</si>
  <si>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</si>
  <si>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</si>
  <si>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</si>
  <si>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</si>
  <si>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</si>
  <si>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</si>
  <si>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</si>
  <si>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</si>
  <si>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</si>
  <si>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</si>
  <si>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</si>
  <si>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</si>
  <si>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</si>
  <si>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</si>
  <si>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</si>
  <si>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</si>
  <si>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</si>
  <si>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</si>
  <si>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</si>
  <si>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</si>
  <si>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</si>
  <si>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</si>
  <si>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</si>
  <si>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</si>
  <si>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</si>
  <si>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</si>
  <si>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</si>
  <si>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</si>
  <si>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</si>
  <si>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</si>
  <si>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</si>
  <si>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</si>
  <si>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</si>
  <si>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</si>
  <si>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</si>
  <si>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</si>
  <si>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</si>
  <si>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</si>
  <si>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</si>
  <si>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</si>
  <si>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</si>
  <si>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</si>
  <si>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</si>
  <si>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</si>
  <si>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</si>
  <si>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</si>
  <si>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</si>
  <si>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</si>
  <si>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</si>
  <si>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</si>
  <si>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</si>
  <si>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</si>
  <si>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</si>
  <si>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</si>
  <si>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</si>
  <si>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</si>
  <si>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</si>
  <si>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</si>
  <si>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</si>
  <si>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</si>
  <si>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</si>
  <si>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</si>
  <si>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</si>
  <si>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</si>
  <si>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</si>
  <si>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</si>
  <si>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</si>
  <si>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</si>
  <si>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</si>
  <si>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</si>
  <si>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</si>
  <si>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</si>
  <si>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</si>
  <si>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</si>
  <si>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</si>
  <si>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</si>
  <si>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</si>
  <si>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</si>
  <si>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</si>
  <si>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</si>
  <si>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</si>
  <si>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</si>
  <si>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</si>
  <si>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</si>
  <si>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</si>
  <si>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</si>
  <si>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</si>
  <si>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</si>
  <si>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</si>
  <si>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</si>
  <si>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</si>
  <si>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</si>
  <si>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</si>
  <si>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</si>
  <si>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</si>
  <si>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</si>
  <si>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</si>
  <si>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</si>
  <si>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</si>
  <si>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</si>
  <si>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</si>
  <si>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</si>
  <si>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</si>
  <si>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</si>
  <si>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</si>
  <si>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</si>
  <si>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</si>
  <si>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</si>
  <si>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</si>
  <si>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</si>
  <si>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</si>
  <si>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</si>
  <si>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</si>
  <si>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</si>
  <si>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</si>
  <si>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</si>
  <si>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</si>
  <si>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</si>
  <si>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</si>
  <si>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</si>
  <si>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</si>
  <si>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</si>
  <si>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</si>
  <si>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</si>
  <si>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</si>
  <si>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</si>
  <si>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</si>
  <si>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</si>
  <si>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</si>
  <si>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</si>
  <si>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</si>
  <si>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</si>
  <si>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</si>
  <si>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</si>
  <si>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</si>
  <si>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</si>
  <si>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</si>
  <si>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</si>
  <si>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</si>
  <si>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</si>
  <si>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</si>
  <si>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</si>
  <si>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</si>
  <si>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</si>
  <si>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</si>
  <si>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</si>
  <si>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</si>
  <si>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</si>
  <si>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</si>
  <si>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</si>
  <si>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</si>
  <si>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</si>
  <si>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</si>
  <si>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</si>
  <si>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</si>
  <si>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</si>
  <si>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</si>
  <si>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</si>
  <si>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</si>
  <si>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</si>
  <si>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</si>
  <si>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</si>
  <si>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</si>
  <si>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</si>
  <si>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</si>
  <si>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</si>
  <si>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</si>
  <si>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</si>
  <si>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</si>
  <si>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</si>
  <si>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</si>
  <si>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</si>
  <si>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</si>
  <si>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</si>
  <si>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</si>
  <si>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</si>
  <si>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</si>
  <si>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</si>
  <si>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</si>
  <si>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</si>
  <si>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</si>
  <si>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</si>
  <si>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</si>
  <si>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</si>
  <si>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</si>
  <si>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</si>
  <si>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</si>
  <si>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</si>
  <si>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</si>
  <si>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</si>
  <si>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</si>
  <si>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</si>
  <si>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</si>
  <si>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</si>
  <si>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</si>
  <si>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</si>
  <si>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</si>
  <si>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</si>
  <si>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</si>
  <si>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</si>
  <si>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</si>
  <si>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</si>
  <si>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</si>
  <si>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</si>
  <si>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</si>
  <si>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</si>
  <si>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</si>
  <si>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</si>
  <si>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</si>
  <si>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</si>
  <si>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</si>
  <si>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</si>
  <si>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</si>
  <si>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</si>
  <si>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</si>
  <si>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</si>
  <si>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</si>
  <si>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</si>
  <si>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</si>
  <si>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</si>
  <si>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</si>
  <si>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</si>
  <si>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</si>
  <si>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</si>
  <si>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</si>
  <si>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</si>
  <si>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</si>
  <si>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</si>
  <si>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</si>
  <si>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</si>
  <si>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</si>
  <si>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</si>
  <si>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</si>
  <si>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</si>
  <si>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</si>
  <si>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</si>
  <si>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</si>
  <si>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</si>
  <si>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</si>
  <si>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</si>
  <si>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</si>
  <si>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</si>
  <si>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</si>
  <si>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</si>
  <si>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</si>
  <si>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</si>
  <si>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</si>
  <si>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</si>
  <si>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</si>
  <si>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</si>
  <si>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</si>
  <si>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</si>
  <si>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</si>
  <si>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</si>
  <si>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</si>
  <si>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</si>
  <si>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</si>
  <si>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</si>
  <si>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</si>
  <si>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</si>
  <si>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</si>
  <si>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</si>
  <si>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</si>
  <si>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</si>
  <si>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</si>
  <si>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</si>
  <si>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</si>
  <si>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</si>
  <si>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</si>
  <si>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</si>
  <si>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</si>
  <si>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</si>
  <si>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</si>
  <si>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</si>
  <si>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</si>
  <si>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</si>
  <si>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</si>
  <si>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</si>
  <si>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</si>
  <si>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</si>
  <si>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</si>
  <si>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</si>
  <si>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</si>
  <si>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</si>
  <si>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</si>
  <si>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</si>
  <si>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</si>
  <si>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</si>
  <si>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</si>
  <si>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</si>
  <si>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</si>
  <si>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</si>
  <si>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</si>
  <si>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</si>
  <si>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</si>
  <si>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</si>
  <si>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</si>
  <si>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</si>
  <si>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</si>
  <si>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</si>
  <si>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</si>
  <si>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</si>
  <si>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</si>
  <si>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</si>
  <si>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</si>
  <si>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</si>
  <si>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</si>
  <si>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</si>
  <si>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</si>
  <si>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</si>
  <si>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</si>
  <si>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</si>
  <si>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</si>
  <si>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</si>
  <si>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</si>
  <si>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</si>
  <si>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</si>
  <si>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</si>
  <si>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</si>
  <si>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</si>
  <si>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</si>
  <si>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</si>
  <si>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</si>
  <si>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</si>
  <si>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</si>
  <si>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</si>
  <si>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</si>
  <si>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</si>
  <si>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</si>
  <si>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</si>
  <si>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</si>
  <si>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</si>
  <si>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</si>
  <si>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</si>
  <si>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</si>
  <si>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</si>
  <si>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</si>
  <si>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</si>
  <si>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</si>
  <si>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</si>
  <si>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</si>
  <si>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</si>
  <si>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</si>
  <si>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</si>
  <si>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</si>
  <si>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</si>
  <si>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</si>
  <si>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</si>
  <si>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</si>
  <si>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</si>
  <si>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</si>
  <si>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</si>
  <si>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</si>
  <si>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</si>
  <si>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</si>
  <si>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</si>
  <si>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</si>
  <si>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</si>
  <si>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</si>
  <si>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</si>
  <si>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</si>
  <si>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</si>
  <si>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</si>
  <si>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</si>
  <si>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</si>
  <si>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</si>
  <si>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</si>
  <si>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</si>
  <si>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</si>
  <si>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</si>
  <si>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</si>
  <si>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</si>
  <si>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</si>
  <si>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</si>
  <si>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</si>
  <si>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</si>
  <si>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</si>
  <si>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</si>
  <si>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</si>
  <si>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</si>
  <si>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</si>
  <si>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</si>
  <si>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</si>
  <si>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</si>
  <si>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</si>
  <si>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</si>
  <si>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</si>
  <si>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</si>
  <si>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</si>
  <si>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</si>
  <si>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</si>
  <si>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</si>
  <si>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</si>
  <si>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</si>
  <si>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</si>
  <si>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</si>
  <si>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</si>
  <si>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</si>
  <si>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</si>
  <si>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</si>
  <si>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</si>
  <si>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</si>
  <si>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</si>
  <si>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</si>
  <si>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</si>
  <si>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</si>
  <si>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</si>
  <si>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</si>
  <si>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</si>
  <si>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</si>
  <si>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</si>
  <si>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</si>
  <si>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</si>
  <si>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</si>
  <si>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</si>
  <si>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</si>
  <si>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</si>
  <si>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</si>
  <si>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</si>
  <si>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</si>
  <si>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</si>
  <si>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</si>
  <si>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</si>
  <si>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</si>
  <si>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</si>
  <si>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</si>
  <si>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</si>
  <si>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</si>
  <si>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</si>
  <si>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</si>
  <si>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</si>
  <si>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</si>
  <si>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</si>
  <si>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</si>
  <si>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</si>
  <si>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</si>
  <si>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</si>
  <si>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</si>
  <si>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</si>
  <si>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</si>
  <si>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</si>
  <si>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</si>
  <si>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</si>
  <si>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</si>
  <si>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</si>
  <si>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</si>
  <si>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</si>
  <si>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</si>
  <si>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</si>
  <si>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</si>
  <si>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</si>
  <si>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</si>
  <si>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</si>
  <si>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</si>
  <si>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</si>
  <si>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</si>
  <si>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</si>
  <si>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</si>
  <si>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</si>
  <si>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</si>
  <si>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</si>
  <si>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</si>
  <si>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</si>
  <si>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</si>
  <si>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</si>
  <si>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</si>
  <si>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</si>
  <si>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</si>
  <si>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</si>
  <si>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</si>
  <si>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</si>
  <si>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</si>
  <si>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</si>
  <si>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</si>
  <si>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</si>
  <si>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</si>
  <si>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</si>
  <si>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</si>
  <si>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</si>
  <si>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</si>
  <si>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</si>
  <si>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</si>
  <si>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</si>
  <si>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</si>
  <si>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</si>
  <si>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</si>
  <si>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</si>
  <si>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</si>
  <si>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</si>
  <si>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</si>
  <si>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</si>
  <si>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</si>
  <si>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</si>
  <si>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</si>
  <si>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</si>
  <si>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</si>
  <si>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</si>
  <si>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</si>
  <si>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</si>
  <si>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</si>
  <si>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</si>
  <si>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</si>
  <si>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</si>
  <si>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</si>
  <si>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</si>
  <si>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</si>
  <si>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</si>
  <si>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</si>
  <si>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</si>
  <si>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</si>
  <si>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</si>
  <si>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</si>
  <si>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</si>
  <si>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</si>
  <si>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</si>
  <si>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</si>
  <si>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</si>
  <si>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</si>
  <si>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</si>
  <si>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</si>
  <si>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</si>
  <si>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</si>
  <si>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</si>
  <si>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</si>
  <si>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</si>
  <si>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</si>
  <si>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</si>
  <si>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</si>
  <si>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</si>
  <si>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</si>
  <si>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</si>
  <si>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</si>
  <si>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</si>
  <si>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</si>
  <si>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</si>
  <si>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</si>
  <si>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</si>
  <si>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</si>
  <si>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</si>
  <si>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</si>
  <si>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</si>
  <si>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</si>
  <si>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</si>
  <si>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</si>
  <si>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</si>
  <si>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</si>
  <si>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</si>
  <si>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</si>
  <si>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</si>
  <si>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</si>
  <si>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</si>
  <si>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</si>
  <si>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</si>
  <si>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</si>
  <si>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</si>
  <si>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</si>
  <si>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</si>
  <si>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</si>
  <si>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</si>
  <si>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</si>
  <si>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</si>
  <si>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</si>
  <si>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</si>
  <si>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</si>
  <si>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</si>
  <si>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</si>
  <si>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</si>
  <si>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</si>
  <si>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</si>
  <si>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</si>
  <si>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</si>
  <si>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</si>
  <si>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</si>
  <si>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</si>
  <si>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</si>
  <si>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</si>
  <si>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</si>
  <si>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</si>
  <si>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</si>
  <si>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</si>
  <si>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</si>
  <si>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</si>
  <si>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</si>
  <si>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</si>
  <si>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</si>
  <si>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</si>
  <si>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</si>
  <si>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</si>
  <si>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</si>
  <si>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</si>
  <si>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</si>
  <si>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</si>
  <si>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</si>
  <si>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</si>
  <si>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</si>
  <si>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</si>
  <si>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</si>
  <si>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</si>
  <si>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</si>
  <si>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</si>
  <si>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</si>
  <si>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</si>
  <si>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</si>
  <si>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</si>
  <si>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</si>
  <si>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</si>
  <si>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</si>
  <si>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</si>
  <si>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</si>
  <si>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</si>
  <si>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</si>
  <si>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</si>
  <si>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</si>
  <si>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</si>
  <si>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</si>
  <si>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</si>
  <si>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</si>
  <si>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</si>
  <si>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</si>
  <si>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</si>
  <si>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</si>
  <si>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</si>
  <si>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</si>
  <si>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</si>
  <si>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</si>
  <si>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</si>
  <si>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</si>
  <si>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</si>
  <si>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</si>
  <si>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</si>
  <si>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</si>
  <si>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</si>
  <si>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</si>
  <si>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</si>
  <si>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</si>
  <si>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</si>
  <si>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</si>
  <si>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</si>
  <si>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</si>
  <si>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</si>
  <si>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</si>
  <si>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</si>
  <si>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</si>
  <si>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</si>
  <si>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</si>
  <si>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</si>
  <si>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</si>
  <si>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</si>
  <si>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</si>
  <si>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</si>
  <si>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</si>
  <si>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</si>
  <si>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</si>
  <si>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</si>
  <si>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</si>
  <si>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</si>
  <si>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</si>
  <si>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</si>
  <si>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</si>
  <si>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</si>
  <si>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</si>
  <si>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</si>
  <si>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</si>
  <si>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</si>
  <si>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</si>
  <si>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</si>
  <si>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</si>
  <si>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</si>
  <si>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</si>
  <si>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</si>
  <si>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</si>
  <si>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</si>
  <si>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</si>
  <si>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</si>
  <si>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</si>
  <si>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</si>
  <si>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</si>
  <si>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</si>
  <si>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</si>
  <si>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</si>
  <si>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</si>
  <si>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</si>
  <si>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</si>
  <si>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</si>
  <si>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</si>
  <si>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</si>
  <si>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</si>
  <si>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</si>
  <si>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</si>
  <si>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</si>
  <si>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</si>
  <si>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</si>
  <si>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</si>
  <si>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</si>
  <si>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</si>
  <si>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</si>
  <si>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</si>
  <si>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</si>
  <si>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</si>
  <si>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</si>
  <si>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</si>
  <si>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</si>
  <si>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</si>
  <si>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</si>
  <si>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</si>
  <si>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</si>
  <si>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</si>
  <si>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</si>
  <si>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</si>
  <si>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</si>
  <si>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</si>
  <si>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</si>
  <si>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</si>
  <si>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</si>
  <si>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</si>
  <si>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</si>
  <si>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</si>
  <si>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</si>
  <si>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</si>
  <si>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</si>
  <si>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</si>
  <si>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</si>
  <si>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</si>
  <si>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</si>
  <si>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</si>
  <si>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</si>
  <si>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</si>
  <si>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</si>
  <si>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</si>
  <si>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</si>
  <si>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</si>
  <si>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</si>
  <si>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</si>
  <si>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</si>
  <si>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</si>
  <si>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</si>
  <si>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</si>
  <si>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</si>
  <si>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</si>
  <si>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</si>
  <si>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</si>
  <si>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</si>
  <si>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</si>
  <si>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</si>
  <si>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</si>
  <si>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</si>
  <si>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</si>
  <si>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</si>
  <si>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</si>
  <si>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</si>
  <si>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</si>
  <si>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</si>
  <si>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</si>
  <si>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</si>
  <si>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</si>
  <si>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</si>
  <si>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</si>
  <si>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</si>
  <si>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</si>
  <si>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</si>
  <si>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</si>
  <si>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</si>
  <si>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</si>
  <si>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</si>
  <si>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</si>
  <si>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</si>
  <si>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</si>
  <si>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</si>
  <si>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</si>
  <si>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</si>
  <si>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</si>
  <si>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</si>
  <si>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</si>
  <si>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</si>
  <si>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</si>
  <si>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</si>
  <si>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</si>
  <si>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</si>
  <si>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</si>
  <si>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</si>
  <si>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</si>
  <si>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</si>
  <si>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</si>
  <si>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</si>
  <si>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</si>
  <si>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</si>
  <si>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</si>
  <si>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</si>
  <si>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</si>
  <si>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</si>
  <si>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</si>
  <si>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</si>
  <si>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</si>
  <si>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</si>
  <si>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</si>
  <si>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</si>
  <si>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</si>
  <si>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</si>
  <si>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</si>
  <si>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</si>
  <si>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</si>
  <si>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</si>
  <si>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</si>
  <si>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</si>
  <si>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</si>
  <si>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</si>
  <si>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</si>
  <si>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</si>
  <si>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</si>
  <si>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</si>
  <si>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</si>
  <si>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</si>
  <si>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</si>
  <si>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</si>
  <si>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</si>
  <si>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</si>
  <si>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</si>
  <si>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</si>
  <si>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</si>
  <si>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</si>
  <si>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</si>
  <si>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</si>
  <si>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</si>
  <si>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</si>
  <si>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</si>
  <si>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</si>
  <si>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</si>
  <si>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</si>
  <si>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</si>
  <si>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</si>
  <si>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</si>
  <si>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</si>
  <si>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</si>
  <si>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</si>
  <si>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</si>
  <si>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</si>
  <si>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</si>
  <si>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</si>
  <si>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</si>
  <si>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</si>
  <si>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</si>
  <si>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</si>
  <si>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</si>
  <si>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</si>
  <si>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</si>
  <si>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</si>
  <si>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</si>
  <si>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</si>
  <si>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</si>
  <si>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</si>
  <si>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</si>
  <si>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</si>
  <si>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</si>
  <si>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</si>
  <si>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</si>
  <si>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</si>
  <si>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</si>
  <si>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</si>
  <si>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</si>
  <si>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</si>
  <si>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</si>
  <si>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</si>
  <si>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</si>
  <si>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</si>
  <si>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</si>
  <si>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</si>
  <si>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</si>
  <si>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</si>
  <si>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</si>
  <si>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</si>
  <si>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</si>
  <si>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</si>
  <si>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</si>
  <si>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</si>
  <si>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</si>
  <si>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</si>
  <si>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</si>
  <si>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</si>
  <si>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</si>
  <si>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</si>
  <si>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</si>
  <si>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</si>
  <si>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</si>
  <si>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</si>
  <si>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</si>
  <si>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</si>
  <si>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</si>
  <si>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</si>
  <si>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</si>
  <si>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</si>
  <si>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</si>
  <si>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</si>
  <si>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</si>
  <si>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</si>
  <si>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</si>
  <si>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</si>
  <si>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</si>
  <si>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</si>
  <si>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</si>
  <si>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</si>
  <si>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</si>
  <si>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</si>
  <si>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</si>
  <si>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</si>
  <si>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</si>
  <si>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</si>
  <si>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</si>
  <si>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</si>
  <si>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</si>
  <si>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</si>
  <si>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</si>
  <si>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</si>
  <si>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</si>
  <si>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</si>
  <si>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</si>
  <si>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</si>
  <si>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</si>
  <si>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</si>
  <si>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</si>
  <si>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</si>
  <si>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</si>
  <si>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</si>
  <si>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</si>
  <si>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</si>
  <si>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</si>
  <si>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</si>
  <si>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</si>
  <si>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</si>
  <si>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</si>
  <si>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</si>
  <si>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</si>
  <si>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</si>
  <si>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</si>
  <si>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</si>
  <si>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</si>
  <si>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</si>
  <si>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</si>
  <si>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</si>
  <si>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</si>
  <si>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</si>
  <si>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</si>
  <si>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</si>
  <si>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</si>
  <si>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</si>
  <si>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</si>
  <si>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</si>
  <si>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</si>
  <si>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</si>
  <si>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</si>
  <si>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</si>
  <si>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</si>
  <si>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</si>
  <si>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</si>
  <si>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</si>
  <si>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</si>
  <si>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</si>
  <si>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</si>
  <si>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</si>
  <si>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</si>
  <si>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</si>
  <si>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</si>
  <si>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</si>
  <si>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</si>
  <si>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</si>
  <si>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</si>
  <si>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</si>
  <si>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</si>
  <si>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</si>
  <si>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</si>
  <si>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</si>
  <si>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</si>
  <si>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</si>
  <si>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</si>
  <si>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</si>
  <si>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</si>
  <si>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</si>
  <si>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</si>
  <si>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</si>
  <si>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</si>
  <si>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</si>
  <si>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</si>
  <si>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</si>
  <si>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</si>
  <si>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</si>
  <si>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</si>
  <si>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</si>
  <si>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</si>
  <si>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</si>
  <si>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</si>
  <si>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</si>
  <si>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</si>
  <si>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</si>
  <si>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</si>
  <si>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</si>
  <si>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</si>
  <si>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</si>
  <si>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</si>
  <si>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</si>
  <si>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</si>
  <si>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</si>
  <si>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</si>
  <si>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</si>
  <si>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</si>
  <si>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</si>
  <si>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</si>
  <si>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</si>
  <si>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</si>
  <si>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</si>
  <si>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</si>
  <si>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</si>
  <si>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</si>
  <si>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</si>
  <si>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</si>
  <si>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</si>
  <si>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</si>
  <si>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</si>
  <si>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</si>
  <si>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</si>
  <si>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</si>
  <si>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</si>
  <si>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</si>
  <si>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</si>
  <si>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</si>
  <si>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</si>
  <si>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</si>
  <si>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</si>
  <si>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</si>
  <si>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</si>
  <si>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</si>
  <si>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</si>
  <si>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</si>
  <si>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</si>
  <si>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</si>
  <si>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</si>
  <si>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</si>
  <si>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</si>
  <si>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</si>
  <si>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</si>
  <si>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</si>
  <si>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</si>
  <si>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</si>
  <si>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</si>
  <si>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</si>
  <si>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</si>
  <si>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</si>
  <si>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</si>
  <si>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</si>
  <si>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</si>
  <si>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</si>
  <si>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</si>
  <si>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</si>
  <si>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</si>
  <si>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</si>
  <si>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</si>
  <si>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</si>
  <si>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</si>
  <si>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</si>
  <si>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</si>
  <si>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</si>
  <si>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</si>
  <si>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</si>
  <si>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</si>
  <si>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</si>
  <si>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</si>
  <si>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</si>
  <si>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</si>
  <si>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</si>
  <si>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</si>
  <si>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</si>
  <si>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</si>
  <si>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</si>
  <si>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</si>
  <si>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</si>
  <si>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</si>
  <si>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</si>
  <si>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</si>
  <si>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</si>
  <si>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</si>
  <si>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</si>
  <si>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</si>
  <si>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</si>
  <si>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</si>
  <si>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</si>
  <si>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</si>
  <si>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</si>
  <si>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</si>
  <si>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</si>
  <si>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</si>
  <si>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</si>
  <si>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</si>
  <si>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</si>
  <si>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</si>
  <si>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</si>
  <si>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</si>
  <si>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</si>
  <si>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</si>
  <si>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</si>
  <si>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</si>
  <si>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</si>
  <si>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</si>
  <si>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</si>
  <si>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</si>
  <si>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</si>
  <si>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</si>
  <si>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</si>
  <si>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</si>
  <si>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</si>
  <si>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</si>
  <si>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</si>
  <si>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</si>
  <si>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</si>
  <si>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</si>
  <si>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</si>
  <si>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</si>
  <si>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</si>
  <si>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</si>
  <si>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</si>
  <si>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</si>
  <si>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</si>
  <si>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</si>
  <si>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</si>
  <si>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</si>
  <si>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</si>
  <si>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</si>
  <si>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</si>
  <si>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</si>
  <si>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</si>
  <si>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</si>
  <si>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</si>
  <si>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</si>
  <si>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</si>
  <si>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</si>
  <si>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</si>
  <si>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</si>
  <si>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</si>
  <si>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</si>
  <si>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</si>
  <si>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</si>
  <si>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</si>
  <si>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</si>
  <si>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</si>
  <si>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</si>
  <si>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</si>
  <si>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</si>
  <si>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</si>
  <si>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</si>
  <si>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</si>
  <si>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</si>
  <si>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</si>
  <si>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</si>
  <si>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</si>
  <si>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</si>
  <si>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</si>
  <si>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</si>
  <si>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</si>
  <si>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</si>
  <si>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</si>
  <si>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</si>
  <si>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</si>
  <si>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</si>
  <si>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</si>
  <si>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</si>
  <si>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</si>
  <si>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</si>
  <si>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</si>
  <si>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</si>
  <si>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</si>
  <si>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</si>
  <si>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</si>
  <si>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</si>
  <si>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</si>
  <si>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</si>
  <si>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</si>
  <si>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</si>
  <si>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</si>
  <si>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</si>
  <si>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</si>
  <si>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</si>
  <si>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</si>
  <si>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</si>
  <si>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</si>
  <si>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</si>
  <si>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</si>
  <si>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</si>
  <si>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</si>
  <si>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</si>
  <si>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</si>
  <si>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</si>
  <si>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</si>
  <si>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</si>
  <si>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</si>
  <si>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</si>
  <si>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</si>
  <si>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</si>
  <si>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</si>
  <si>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</si>
  <si>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</si>
  <si>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</si>
  <si>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</si>
  <si>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</si>
  <si>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</si>
  <si>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</si>
  <si>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</si>
  <si>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</si>
  <si>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</si>
  <si>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</si>
  <si>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</si>
  <si>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</si>
  <si>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</si>
  <si>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</si>
  <si>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</si>
  <si>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</si>
  <si>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</si>
  <si>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</si>
  <si>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</si>
  <si>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</si>
  <si>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</si>
  <si>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</si>
  <si>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</si>
  <si>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</si>
  <si>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</si>
  <si>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</si>
  <si>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</si>
  <si>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</si>
  <si>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</si>
  <si>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</si>
  <si>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</si>
  <si>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</si>
  <si>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</si>
  <si>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</si>
  <si>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</si>
  <si>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</si>
  <si>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</si>
  <si>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</si>
  <si>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</si>
  <si>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</si>
  <si>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</si>
  <si>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</si>
  <si>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</si>
  <si>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</si>
  <si>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</si>
  <si>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</si>
  <si>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</si>
  <si>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</si>
  <si>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</si>
  <si>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</si>
  <si>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</si>
  <si>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</si>
  <si>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</si>
  <si>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</si>
  <si>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</si>
  <si>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</si>
  <si>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</si>
  <si>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</si>
  <si>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</si>
  <si>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</si>
  <si>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</si>
  <si>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</si>
  <si>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</si>
  <si>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</si>
  <si>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</si>
  <si>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</si>
  <si>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</si>
  <si>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</si>
  <si>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</si>
  <si>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</si>
  <si>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</si>
  <si>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</si>
  <si>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</si>
  <si>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</si>
  <si>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</si>
  <si>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</si>
  <si>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</si>
  <si>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</si>
  <si>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</si>
  <si>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</si>
  <si>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</si>
  <si>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</si>
  <si>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</si>
  <si>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</si>
  <si>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</si>
  <si>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</si>
  <si>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</si>
  <si>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</si>
  <si>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</si>
  <si>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</si>
  <si>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</si>
  <si>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</si>
  <si>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</si>
  <si>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</si>
  <si>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</si>
  <si>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</si>
  <si>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</si>
  <si>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</si>
  <si>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</si>
  <si>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</si>
  <si>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</si>
  <si>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</si>
  <si>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</si>
  <si>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</si>
  <si>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</si>
  <si>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</si>
  <si>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</si>
  <si>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</si>
  <si>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</si>
  <si>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</si>
  <si>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</si>
  <si>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</si>
  <si>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</si>
  <si>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</si>
  <si>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</si>
  <si>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</si>
  <si>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</si>
  <si>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</si>
  <si>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</si>
  <si>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</si>
  <si>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</si>
  <si>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</si>
  <si>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</si>
  <si>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</si>
  <si>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</si>
  <si>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</si>
  <si>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</si>
  <si>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</si>
  <si>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</si>
  <si>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</si>
  <si>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</si>
  <si>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</si>
  <si>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</si>
  <si>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</si>
  <si>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</si>
  <si>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</si>
  <si>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</si>
  <si>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</si>
  <si>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</si>
  <si>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</si>
  <si>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</si>
  <si>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</si>
  <si>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</si>
  <si>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</si>
  <si>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</si>
  <si>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</si>
  <si>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</si>
  <si>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</si>
  <si>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</si>
  <si>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</si>
  <si>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</si>
  <si>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</si>
  <si>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</si>
  <si>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</si>
  <si>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</si>
  <si>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</si>
  <si>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</si>
  <si>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</si>
  <si>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</si>
  <si>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</si>
  <si>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</si>
  <si>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</si>
  <si>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</si>
  <si>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</si>
  <si>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</si>
  <si>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</si>
  <si>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</si>
  <si>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</si>
  <si>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</si>
  <si>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</si>
  <si>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</si>
  <si>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</si>
  <si>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</si>
  <si>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</si>
  <si>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</si>
  <si>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</si>
  <si>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</si>
  <si>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</si>
  <si>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</si>
  <si>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</si>
  <si>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</si>
  <si>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</si>
  <si>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</si>
  <si>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</si>
  <si>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</si>
  <si>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</si>
  <si>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</si>
  <si>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</si>
  <si>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</si>
  <si>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</si>
  <si>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</si>
  <si>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</si>
  <si>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</si>
  <si>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</si>
  <si>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</si>
  <si>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</si>
  <si>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</si>
  <si>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</si>
  <si>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</si>
  <si>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</si>
  <si>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</si>
  <si>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</si>
  <si>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</si>
  <si>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</si>
  <si>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</si>
  <si>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</si>
  <si>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</si>
  <si>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</si>
  <si>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</si>
  <si>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</si>
  <si>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</si>
  <si>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</si>
  <si>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</si>
  <si>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</si>
  <si>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</si>
  <si>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</si>
  <si>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</si>
  <si>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</si>
  <si>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</si>
  <si>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</si>
  <si>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</si>
  <si>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</si>
  <si>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</si>
  <si>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</si>
  <si>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</si>
  <si>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</si>
  <si>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</si>
  <si>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</si>
  <si>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</si>
  <si>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</si>
  <si>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</si>
  <si>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</si>
  <si>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</si>
  <si>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</si>
  <si>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</si>
  <si>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</si>
  <si>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</si>
  <si>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</si>
  <si>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</si>
  <si>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</si>
  <si>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</si>
  <si>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</si>
  <si>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</si>
  <si>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</si>
  <si>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</si>
  <si>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</si>
  <si>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</si>
  <si>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</si>
  <si>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</si>
  <si>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</si>
  <si>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</si>
  <si>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</si>
  <si>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</si>
  <si>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</si>
  <si>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</si>
  <si>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</si>
  <si>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</si>
  <si>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</si>
  <si>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</si>
  <si>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</si>
  <si>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</si>
  <si>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</si>
  <si>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</si>
  <si>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</si>
  <si>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</si>
  <si>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</si>
  <si>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</si>
  <si>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</si>
  <si>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</si>
  <si>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</si>
  <si>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</si>
  <si>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</si>
  <si>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</si>
  <si>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</si>
  <si>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</si>
  <si>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</si>
  <si>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</si>
  <si>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</si>
  <si>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</si>
  <si>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</si>
  <si>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</si>
  <si>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</si>
  <si>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</si>
  <si>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</si>
  <si>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</si>
  <si>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</si>
  <si>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</si>
  <si>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</si>
  <si>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</si>
  <si>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</si>
  <si>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</si>
  <si>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</si>
  <si>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</si>
  <si>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</si>
  <si>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</si>
  <si>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</si>
  <si>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</si>
  <si>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</si>
  <si>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</si>
  <si>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</si>
  <si>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</si>
  <si>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</si>
  <si>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</si>
  <si>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</si>
  <si>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</si>
  <si>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</si>
  <si>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</si>
  <si>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</si>
  <si>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</si>
  <si>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</si>
  <si>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</si>
  <si>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</si>
  <si>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</si>
  <si>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</si>
  <si>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</si>
  <si>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</si>
  <si>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</si>
  <si>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</si>
  <si>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</si>
  <si>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</si>
  <si>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</si>
  <si>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</si>
  <si>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</si>
  <si>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</si>
  <si>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</si>
  <si>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</si>
  <si>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</si>
  <si>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</si>
  <si>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</si>
  <si>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</si>
  <si>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</si>
  <si>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</si>
  <si>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</si>
  <si>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</si>
  <si>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</si>
  <si>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</si>
  <si>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</si>
  <si>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</si>
  <si>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</si>
  <si>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</si>
  <si>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</si>
  <si>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</si>
  <si>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</si>
  <si>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</si>
  <si>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</si>
  <si>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</si>
  <si>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</si>
  <si>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</si>
  <si>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</si>
  <si>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</si>
  <si>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</si>
  <si>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</si>
  <si>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</si>
  <si>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</si>
  <si>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</si>
  <si>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</si>
  <si>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</si>
  <si>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</si>
  <si>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</si>
  <si>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</si>
  <si>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</si>
  <si>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</si>
  <si>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</si>
  <si>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</si>
  <si>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</si>
  <si>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</si>
  <si>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</si>
  <si>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</si>
  <si>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</si>
  <si>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</si>
  <si>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</si>
  <si>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</si>
  <si>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</si>
  <si>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</si>
  <si>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</si>
  <si>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</si>
  <si>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</si>
  <si>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</si>
  <si>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</si>
  <si>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</si>
  <si>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</si>
  <si>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</si>
  <si>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</si>
  <si>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</si>
  <si>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</si>
  <si>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</si>
  <si>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</si>
  <si>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</si>
  <si>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</si>
  <si>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</si>
  <si>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</si>
  <si>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</si>
  <si>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</si>
  <si>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</si>
  <si>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</si>
  <si>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</si>
  <si>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</si>
  <si>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</si>
  <si>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</si>
  <si>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</si>
  <si>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</si>
  <si>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</si>
  <si>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</si>
  <si>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</si>
  <si>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</si>
  <si>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</si>
  <si>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</si>
  <si>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</si>
  <si>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</si>
  <si>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</si>
  <si>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</si>
  <si>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</si>
  <si>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</si>
  <si>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</si>
  <si>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</si>
  <si>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</si>
  <si>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</si>
  <si>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</si>
  <si>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</si>
  <si>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</si>
  <si>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</si>
  <si>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</si>
  <si>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</si>
  <si>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</si>
  <si>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</si>
  <si>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</si>
  <si>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</si>
  <si>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</si>
  <si>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</si>
  <si>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</si>
  <si>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</si>
  <si>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</si>
  <si>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</si>
  <si>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</si>
  <si>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</si>
  <si>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</si>
  <si>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</si>
  <si>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</si>
  <si>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</si>
  <si>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</si>
  <si>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</si>
  <si>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</si>
  <si>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</si>
  <si>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</si>
  <si>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</si>
  <si>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</si>
  <si>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</si>
  <si>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</si>
  <si>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</si>
  <si>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</si>
  <si>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</si>
  <si>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</si>
  <si>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</si>
  <si>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</si>
  <si>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</si>
  <si>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</si>
  <si>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</si>
  <si>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</si>
  <si>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</si>
  <si>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</si>
  <si>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</si>
  <si>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</si>
  <si>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</si>
  <si>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</si>
  <si>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</si>
  <si>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</si>
  <si>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</si>
  <si>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</si>
  <si>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</si>
  <si>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</si>
  <si>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</si>
  <si>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</si>
  <si>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</si>
  <si>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</si>
  <si>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</si>
  <si>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</si>
  <si>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</si>
  <si>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</si>
  <si>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</si>
  <si>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</si>
  <si>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</si>
  <si>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</si>
  <si>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</si>
  <si>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</si>
  <si>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</si>
  <si>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</si>
  <si>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</si>
  <si>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</si>
  <si>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</si>
  <si>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</si>
  <si>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</si>
  <si>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</si>
  <si>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</si>
  <si>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</si>
  <si>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</si>
  <si>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</si>
  <si>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</si>
  <si>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</si>
  <si>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</si>
  <si>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</si>
  <si>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</si>
  <si>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</si>
  <si>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</si>
  <si>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</si>
  <si>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</si>
  <si>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</si>
  <si>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</si>
  <si>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</si>
  <si>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</si>
  <si>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</si>
  <si>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</si>
  <si>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</si>
  <si>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</si>
  <si>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</si>
  <si>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</si>
  <si>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</si>
  <si>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</si>
  <si>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</si>
  <si>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</si>
  <si>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</si>
  <si>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</si>
  <si>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</si>
  <si>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</si>
  <si>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</si>
  <si>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</si>
  <si>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</si>
  <si>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</si>
  <si>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</si>
  <si>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</si>
  <si>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</si>
  <si>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</si>
  <si>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</si>
  <si>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</si>
  <si>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</si>
  <si>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</si>
  <si>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</si>
  <si>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</si>
  <si>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</si>
  <si>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</si>
  <si>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</si>
  <si>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</si>
  <si>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</si>
  <si>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</si>
  <si>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</si>
  <si>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</si>
  <si>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</si>
  <si>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</si>
  <si>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</si>
  <si>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</si>
  <si>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</si>
  <si>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</si>
  <si>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</si>
  <si>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</si>
  <si>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</si>
  <si>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</si>
  <si>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</si>
  <si>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</si>
  <si>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</si>
  <si>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</si>
  <si>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</si>
  <si>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</si>
  <si>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</si>
  <si>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</si>
  <si>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</si>
  <si>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</si>
  <si>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</si>
  <si>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</si>
  <si>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</si>
  <si>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</si>
  <si>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</si>
  <si>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</si>
  <si>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</si>
  <si>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</si>
  <si>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</si>
  <si>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</si>
  <si>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</si>
  <si>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</si>
  <si>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</si>
  <si>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</si>
  <si>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</si>
  <si>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</si>
  <si>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</si>
  <si>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</si>
  <si>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</si>
  <si>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</si>
  <si>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</si>
  <si>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</si>
  <si>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</si>
  <si>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</si>
  <si>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</si>
  <si>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</si>
  <si>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</si>
  <si>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</si>
  <si>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</si>
  <si>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</si>
  <si>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</si>
  <si>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</si>
  <si>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</si>
  <si>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</si>
  <si>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</si>
  <si>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</si>
  <si>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</si>
  <si>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</si>
  <si>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</si>
  <si>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</si>
  <si>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</si>
  <si>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</si>
  <si>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</si>
  <si>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</si>
  <si>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</si>
  <si>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</si>
  <si>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</si>
  <si>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</si>
  <si>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</si>
  <si>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</si>
  <si>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</si>
  <si>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</si>
  <si>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</si>
  <si>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</si>
  <si>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</si>
  <si>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</si>
  <si>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</si>
  <si>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</si>
  <si>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</si>
  <si>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</si>
  <si>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</si>
  <si>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</si>
  <si>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</si>
  <si>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</si>
  <si>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</si>
  <si>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</si>
  <si>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</si>
  <si>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</si>
  <si>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</si>
  <si>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</si>
  <si>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</si>
  <si>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</si>
  <si>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</si>
  <si>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</si>
  <si>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</si>
  <si>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</si>
  <si>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</si>
  <si>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</si>
  <si>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</si>
  <si>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</si>
  <si>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</si>
  <si>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</si>
  <si>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</si>
  <si>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</si>
  <si>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</si>
  <si>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</si>
  <si>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</si>
  <si>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</si>
  <si>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</si>
  <si>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</si>
  <si>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</si>
  <si>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</si>
  <si>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</si>
  <si>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</si>
  <si>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</si>
  <si>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</si>
  <si>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</si>
  <si>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</si>
  <si>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</si>
  <si>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</si>
  <si>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</si>
  <si>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</si>
  <si>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</si>
  <si>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</si>
  <si>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</si>
  <si>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</si>
  <si>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</si>
  <si>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</si>
  <si>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</si>
  <si>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</si>
  <si>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</si>
  <si>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</si>
  <si>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</si>
  <si>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</si>
  <si>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</si>
  <si>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</si>
  <si>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</si>
  <si>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</si>
  <si>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</si>
  <si>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</si>
  <si>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</si>
  <si>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</si>
  <si>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</si>
  <si>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</si>
  <si>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</si>
  <si>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</si>
  <si>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</si>
  <si>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</si>
  <si>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</si>
  <si>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</si>
  <si>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</si>
  <si>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</si>
  <si>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</si>
  <si>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</si>
  <si>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</si>
  <si>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</si>
  <si>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</si>
  <si>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</si>
  <si>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</si>
  <si>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</si>
  <si>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</si>
  <si>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</si>
  <si>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</si>
  <si>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</si>
  <si>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</si>
  <si>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</si>
  <si>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</si>
  <si>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</si>
  <si>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</si>
  <si>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</si>
  <si>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</si>
  <si>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</si>
  <si>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</si>
  <si>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</si>
  <si>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</si>
  <si>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</si>
  <si>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</si>
  <si>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</si>
  <si>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</si>
  <si>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</si>
  <si>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</si>
  <si>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</si>
  <si>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</si>
  <si>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</si>
  <si>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</si>
  <si>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</si>
  <si>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</si>
  <si>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</si>
  <si>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</si>
  <si>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</si>
  <si>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</si>
  <si>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</si>
  <si>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</si>
  <si>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</si>
  <si>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</si>
  <si>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</si>
  <si>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</si>
  <si>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</si>
  <si>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</si>
  <si>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</si>
  <si>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</si>
  <si>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</si>
  <si>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</si>
  <si>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</si>
  <si>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</si>
  <si>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</si>
  <si>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</si>
  <si>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</si>
  <si>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</si>
  <si>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</si>
  <si>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</si>
  <si>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</si>
  <si>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</si>
  <si>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</si>
  <si>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</si>
  <si>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</si>
  <si>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</si>
  <si>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</si>
  <si>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</si>
  <si>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</si>
  <si>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</si>
  <si>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</si>
  <si>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</si>
  <si>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</si>
  <si>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</si>
  <si>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</si>
  <si>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</si>
  <si>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</si>
  <si>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</si>
  <si>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</si>
  <si>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</si>
  <si>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</si>
  <si>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</si>
  <si>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</si>
  <si>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</si>
  <si>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</si>
  <si>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</si>
  <si>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</si>
  <si>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</si>
  <si>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</si>
  <si>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</si>
  <si>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</si>
  <si>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</si>
  <si>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</si>
  <si>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</si>
  <si>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</si>
  <si>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</si>
  <si>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</si>
  <si>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</si>
  <si>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</si>
  <si>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</si>
  <si>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</si>
  <si>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</si>
  <si>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</si>
  <si>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</si>
  <si>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</si>
  <si>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</si>
  <si>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</si>
  <si>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</si>
  <si>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</si>
  <si>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</si>
  <si>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</si>
  <si>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</si>
  <si>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</si>
  <si>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</si>
  <si>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</si>
  <si>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</si>
  <si>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</si>
  <si>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</si>
  <si>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</si>
  <si>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</si>
  <si>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</si>
  <si>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</si>
  <si>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</si>
  <si>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</si>
  <si>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</si>
  <si>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</si>
  <si>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</si>
  <si>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</si>
  <si>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</si>
  <si>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</si>
  <si>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</si>
  <si>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</si>
  <si>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</si>
  <si>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</si>
  <si>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</si>
  <si>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</si>
  <si>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</si>
  <si>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</si>
  <si>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</si>
  <si>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</si>
  <si>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</si>
  <si>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</si>
  <si>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</si>
  <si>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</si>
  <si>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</si>
  <si>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</si>
  <si>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</si>
  <si>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</si>
  <si>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</si>
  <si>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</si>
  <si>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</si>
  <si>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</si>
  <si>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</si>
  <si>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</si>
  <si>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</si>
  <si>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</si>
  <si>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</si>
  <si>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</si>
  <si>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</si>
  <si>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</si>
  <si>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</si>
  <si>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</si>
  <si>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</si>
  <si>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</si>
  <si>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</si>
  <si>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</si>
  <si>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</si>
  <si>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</si>
  <si>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</si>
  <si>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</si>
  <si>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</si>
  <si>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</si>
  <si>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</si>
  <si>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</si>
  <si>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</si>
  <si>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</si>
  <si>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</si>
  <si>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</si>
  <si>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</si>
  <si>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</si>
  <si>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</si>
  <si>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</si>
  <si>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</si>
  <si>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</si>
  <si>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</si>
  <si>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</si>
  <si>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</si>
  <si>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</si>
  <si>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</si>
  <si>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</si>
  <si>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</si>
  <si>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</si>
  <si>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</si>
  <si>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</si>
  <si>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</si>
  <si>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</si>
  <si>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</si>
  <si>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</si>
  <si>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</si>
  <si>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</si>
  <si>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</si>
  <si>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</si>
  <si>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</si>
  <si>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</si>
  <si>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</si>
  <si>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</si>
  <si>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</si>
  <si>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</si>
  <si>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</si>
  <si>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</si>
  <si>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</si>
  <si>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</si>
  <si>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</si>
  <si>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</si>
  <si>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</si>
  <si>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</si>
  <si>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</si>
  <si>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</si>
  <si>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</si>
  <si>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</si>
  <si>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</si>
  <si>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</si>
  <si>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</si>
  <si>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</si>
  <si>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</si>
  <si>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</si>
  <si>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</si>
  <si>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</si>
  <si>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</si>
  <si>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</si>
  <si>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</si>
  <si>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</si>
  <si>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</si>
  <si>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</si>
  <si>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</si>
  <si>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</si>
  <si>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</si>
  <si>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</si>
  <si>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</si>
  <si>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</si>
  <si>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</si>
  <si>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</si>
  <si>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</si>
  <si>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</si>
  <si>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</si>
  <si>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</si>
  <si>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</si>
  <si>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</si>
  <si>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</si>
  <si>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</si>
  <si>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</si>
  <si>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</si>
  <si>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</si>
  <si>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</si>
  <si>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</si>
  <si>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</si>
  <si>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</si>
  <si>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</si>
  <si>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</si>
  <si>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</si>
  <si>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</si>
  <si>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</si>
  <si>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</si>
  <si>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</si>
  <si>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</si>
  <si>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</si>
  <si>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</si>
  <si>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</si>
  <si>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</si>
  <si>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</si>
  <si>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</si>
  <si>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</si>
  <si>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</si>
  <si>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</si>
  <si>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</si>
  <si>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</si>
  <si>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</si>
  <si>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</si>
  <si>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</si>
  <si>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</si>
  <si>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</si>
  <si>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</si>
  <si>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</si>
  <si>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</si>
  <si>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</si>
  <si>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</si>
  <si>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</si>
  <si>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</si>
  <si>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</si>
  <si>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</si>
  <si>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</si>
  <si>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</si>
  <si>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</si>
  <si>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</si>
  <si>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</si>
  <si>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</si>
  <si>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</si>
  <si>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</si>
  <si>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</si>
  <si>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</si>
  <si>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</si>
  <si>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</si>
  <si>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</si>
  <si>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</si>
  <si>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</si>
  <si>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</si>
  <si>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</si>
  <si>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</si>
  <si>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</si>
  <si>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</si>
  <si>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</si>
  <si>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</si>
  <si>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</si>
  <si>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</si>
  <si>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</si>
  <si>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</si>
  <si>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</si>
  <si>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</si>
  <si>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</si>
  <si>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</si>
  <si>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</si>
  <si>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</si>
  <si>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</si>
  <si>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</si>
  <si>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</si>
  <si>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</si>
  <si>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</si>
  <si>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</si>
  <si>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</si>
  <si>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</si>
  <si>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</si>
  <si>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</si>
  <si>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</si>
  <si>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</si>
  <si>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</si>
  <si>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</si>
  <si>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</si>
  <si>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</si>
  <si>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</si>
  <si>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</si>
  <si>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</si>
  <si>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</si>
  <si>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</si>
  <si>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</si>
  <si>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</si>
  <si>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</si>
  <si>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</si>
  <si>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</si>
  <si>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</si>
  <si>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</si>
  <si>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</si>
  <si>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</si>
  <si>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</si>
  <si>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</si>
  <si>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</si>
  <si>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</si>
  <si>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</si>
  <si>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</si>
  <si>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</si>
  <si>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</si>
  <si>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</si>
  <si>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</si>
  <si>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</si>
  <si>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</si>
  <si>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</si>
  <si>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</si>
  <si>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</si>
  <si>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</si>
  <si>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</si>
  <si>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</si>
  <si>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</si>
  <si>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</si>
  <si>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</si>
  <si>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</si>
  <si>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</si>
  <si>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</si>
  <si>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</si>
  <si>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</si>
  <si>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</si>
  <si>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</si>
  <si>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</si>
  <si>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</si>
  <si>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</si>
  <si>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</si>
  <si>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</si>
  <si>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</si>
  <si>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</si>
  <si>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</si>
  <si>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</si>
  <si>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</si>
  <si>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</si>
  <si>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</si>
  <si>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</si>
  <si>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</si>
  <si>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</si>
  <si>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</si>
  <si>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</si>
  <si>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</si>
  <si>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</si>
  <si>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</si>
  <si>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</si>
  <si>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</si>
  <si>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</si>
  <si>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</si>
  <si>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</si>
  <si>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</si>
  <si>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</si>
  <si>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</si>
  <si>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</si>
  <si>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</si>
  <si>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</si>
  <si>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</si>
  <si>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</si>
  <si>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</si>
  <si>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</si>
  <si>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</si>
  <si>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</si>
  <si>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</si>
  <si>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</si>
  <si>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</si>
  <si>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</si>
  <si>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</si>
  <si>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</si>
  <si>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</si>
  <si>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</si>
  <si>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</si>
  <si>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</si>
  <si>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</si>
  <si>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</si>
  <si>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</si>
  <si>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</si>
  <si>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</si>
  <si>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</si>
  <si>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</si>
  <si>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</si>
  <si>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</si>
  <si>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</si>
  <si>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</si>
  <si>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</si>
  <si>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</si>
  <si>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</si>
  <si>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</si>
  <si>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</si>
  <si>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</si>
  <si>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</si>
  <si>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</si>
  <si>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</si>
  <si>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</si>
  <si>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</si>
  <si>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</si>
  <si>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</si>
  <si>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</si>
  <si>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</si>
  <si>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</si>
  <si>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</si>
  <si>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</si>
  <si>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</si>
  <si>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</si>
  <si>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</si>
  <si>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</si>
  <si>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</si>
  <si>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</si>
  <si>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</si>
  <si>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</si>
  <si>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</si>
  <si>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</si>
  <si>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</si>
  <si>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</si>
  <si>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</si>
  <si>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</si>
  <si>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</si>
  <si>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</si>
  <si>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</si>
  <si>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</si>
  <si>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</si>
  <si>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</si>
  <si>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</si>
  <si>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</si>
  <si>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</si>
  <si>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</si>
  <si>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</si>
  <si>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</si>
  <si>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</si>
  <si>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</si>
  <si>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</si>
  <si>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</si>
  <si>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</si>
  <si>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</si>
  <si>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</si>
  <si>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</si>
  <si>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</si>
  <si>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</si>
  <si>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</si>
  <si>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</si>
  <si>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</si>
  <si>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</si>
  <si>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</si>
  <si>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</si>
  <si>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</si>
  <si>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</si>
  <si>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</si>
  <si>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</si>
  <si>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</si>
  <si>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</si>
  <si>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</si>
  <si>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</si>
  <si>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</si>
  <si>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</si>
  <si>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</si>
  <si>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</si>
  <si>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</si>
  <si>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</si>
  <si>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</si>
  <si>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</si>
  <si>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</si>
  <si>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</si>
  <si>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</si>
  <si>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</si>
  <si>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</si>
  <si>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</si>
  <si>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</si>
  <si>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</si>
  <si>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</si>
  <si>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</si>
  <si>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</si>
  <si>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TT-20251028-02226</t>
  </si>
  <si>
    <t>5G flapping due to obsolete Rectifier , EM team on the way ETA 15 min</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</si>
  <si>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</si>
  <si>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</si>
  <si>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</si>
  <si>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</si>
  <si>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PCM-20251028-00002270</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</si>
  <si>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</si>
  <si>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</si>
  <si>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</si>
  <si>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</si>
  <si>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</si>
  <si>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</si>
  <si>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</si>
  <si>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</si>
  <si>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30 min</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</si>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</sst>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295.99658182870189</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0.31726469907152932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0.31596840277779847</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45958.945007754628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45958.945007754628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45958.945007754628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45958.945007754628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45958.945007754628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45958.945007754628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45958.945007754628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45958.945007754628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45958.945007754628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45958.945007754628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45958.945007754628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45958.945007754628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45958.945007754628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45958.945007754628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45958.945007754628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45958.945007754628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45958.945007754628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45958.945007754628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45958.945007754628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45958.945007754628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45958.945007754628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45958.945007754628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45958.945007754628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45958.945007754628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45958.945007754628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45958.945007754628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45958.945007754628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45958.945007754628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45958.945007754628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45958.945007754628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45958.945007754628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45958.945007754628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45958.945007754628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45958.945007754628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45958.945007754628</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45958.945007754628</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1E4E26B5-FADC-46FC-B6D4-11FF83398ED7}"/>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133.94516979166656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0.20292442129721167</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0.16874618055589963</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7.1142361121019349E-3</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45958.945007754628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45958.945007754628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45958.945007754628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45958.945007754628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45958.945007754628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45958.945007754628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45958.945007754628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45958.945007754628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45958.945007754628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45958.945007754628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45958.945007754628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45958.945007754628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45958.945007754628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45958.945007754628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45958.945007754628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45958.945007754628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45958.945007754628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45958.945007754628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45958.945007754628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45958.945007754628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45958.945007754628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45958.945007754628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45958.945007754628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45958.945007754628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45958.945007754628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45958.945007754628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45958.945007754628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45958.945007754628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45958.945007754628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45958.945007754628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45958.945007754628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45958.945007754628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45958.945007754628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45958.945007754628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45958.945007754628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45958.945007754628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45958.945007754628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45958.945007754628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45958.945007754628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45958.945007754628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45958.945007754628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45958.945007754628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45958.945007754628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45958.945007754628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45958.945007754628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45958.945007754628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45958.945007754628</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45958.945007754628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45958.945007754628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45958.945007754628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45958.945007754628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45958.945007754628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45958.945007754628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45958.945007754628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45958.945007754628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45958.945007754628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45958.945007754628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45958.945007754628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45958.945007754628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45958.945007754628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45958.945007754628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45958.945007754628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45958.945007754628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45958.945007754628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45958.945007754628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45958.945007754628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45958.945007754628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45958.945007754628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45958.945007754628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45958.945007754628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45958.945007754628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45958.945007754628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45958.945007754628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45958.945007754628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45958.945007754628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45958.945007754628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45958.945007754628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45958.945007754628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45958.945007754628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45958.945007754628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45958.945007754628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45958.945007754628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45958.945007754628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45958.945007754628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45958.945007754628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45958.945007754628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45958.945007754628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45958.945007754628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45958.945007754628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45958.945007754628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45958.945007754628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45958.945007754628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45958.945007754628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45958.945007754628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45958.945007754628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45958.945007754628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45958.945007754628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45958.945007754628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45958.945007754628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45958.945007754628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45958.945007754628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45958.945007754628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45958.945007754628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45958.945007754628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45958.945007754628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45958.945007754628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45958.945007754628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45958.945007754628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45958.945007754628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45958.945007754628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45958.945007754628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45958.945007754628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45958.945007754628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45958.945007754628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45958.945007754628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45958.945007754628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45958.945007754628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45958.945007754628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45958.945007754628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45958.945007754628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45958.945007754628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45958.945007754628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45958.945007754628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45958.945007754628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45958.945007754628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45958.945007754628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45958.945007754628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45958.945007754628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45958.945007754628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45958.945007754628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45958.945007754628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45958.945007754628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45958.945007754628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45958.945007754628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45958.945007754628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45958.945007754628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45958.945007754628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45958.945007754628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45958.945007754628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45958.945007754628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45958.945007754628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45958.945007754628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45958.945007754628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45958.945007754628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45958.945007754628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45958.945007754628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45958.945007754628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45958.945007754628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45958.945007754628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45958.945007754628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45958.945007754628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45958.945007754628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45958.945007754628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45958.945007754628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45958.945007754628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45958.945007754628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45958.945007754628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45958.945007754628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45958.945007754628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45958.945007754628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45958.945007754628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45958.945007754628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45958.945007754628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45958.945007754628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45958.945007754628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45958.945007754628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45958.945007754628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45958.945007754628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45958.945007754628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45958.945007754628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45958.945007754628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45958.945007754628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45958.945007754628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45958.945007754628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45958.945007754628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45958.945007754628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45958.945007754628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45958.945007754628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45958.945007754628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45958.945007754628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45958.945007754628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45958.945007754628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45958.945007754628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45958.945007754628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45958.945007754628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45958.945007754628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45958.945007754628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45958.945007754628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45958.945007754628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45958.945007754628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45958.945007754628</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3.5" customHeight="1">
      <c r="A2" s="19" t="s">
        <v>39092</v>
      </c>
      <c r="B2" s="63" t="str">
        <f>IFERROR(VLOOKUP(D2,DB!A:K,11,0),"")</f>
        <v>R3</v>
      </c>
      <c r="C2" s="18">
        <v>1</v>
      </c>
      <c r="D2" s="18" t="s">
        <v>9961</v>
      </c>
      <c r="E2" s="18" t="s">
        <v>38998</v>
      </c>
      <c r="F2" s="20"/>
      <c r="G2" s="21">
        <f t="shared" ref="G2:G4" ca="1" si="0">IFERROR(NOW()-F2,"-")</f>
        <v>45958.945007754628</v>
      </c>
      <c r="H2" s="22">
        <v>45958.926979166667</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
      <c r="E3" s="18"/>
      <c r="F3" s="20"/>
      <c r="G3" s="21">
        <f t="shared" ca="1" si="0"/>
        <v>45958.945007754628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45958.945007754628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45958.945007754628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45958.945007754628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45958.945007754628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45958.945007754628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45958.945007754628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45958.945007754628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45958.945007754628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45958.945007754628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45958.945007754628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45958.945007754628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45958.945007754628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45958.945007754628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45958.945007754628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45958.945007754628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45958.945007754628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45958.945007754628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45958.945007754628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45958.945007754628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45958.945007754628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45958.945007754628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45958.945007754628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45958.945007754628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45958.945007754628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45958.945007754628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45958.945007754628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45958.945007754628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45958.945007754628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45958.945007754628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45958.945007754628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45958.945007754628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45958.945007754628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45958.945007754628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45958.945007754628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45958.945007754628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45958.945007754628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45958.945007754628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45958.945007754628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45958.945007754628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45958.945007754628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45958.945007754628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45958.945007754628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45958.945007754628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45958.945007754628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45958.945007754628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45958.945007754628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45958.945007754628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45958.945007754628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45958.945007754628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45958.945007754628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45958.945007754628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45958.945007754628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45958.945007754628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45958.945007754628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45958.945007754628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45958.945007754628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45958.945007754628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45958.945007754628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45958.945007754628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45958.945007754628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45958.945007754628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45958.945007754628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45958.945007754628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45958.945007754628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45958.945007754628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45958.945007754628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45958.945007754628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45958.945007754628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45958.945007754628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45958.945007754628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45958.945007754628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45958.945007754628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45958.945007754628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45958.945007754628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45958.945007754628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45958.945007754628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45958.945007754628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45958.945007754628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45958.945007754628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45958.945007754628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45958.945007754628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45958.945007754628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45958.945007754628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45958.945007754628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45958.945007754628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45958.945007754628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45958.945007754628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45958.945007754628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45958.945007754628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45958.945007754628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45958.945007754628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45958.945007754628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45958.945007754628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45958.945007754628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45958.945007754628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45958.945007754628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45958.945007754628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45958.945007754628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45958.945007754628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45958.945007754628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45958.945007754628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45958.945007754628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45958.945007754628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45958.945007754628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45958.945007754628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45958.945007754628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45958.945007754628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45958.945007754628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45958.945007754628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45958.945007754628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45958.945007754628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45958.945007754628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45958.945007754628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45958.945007754628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45958.945007754628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45958.945007754628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45958.945007754628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45958.945007754628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45958.945007754628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45958.945007754628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45958.945007754628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45958.945007754628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45958.945007754628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45958.945007754628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45958.945007754628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45958.945007754628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45958.945007754628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45958.945007754628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45958.945007754628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45958.945007754628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45958.945007754628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45958.945007754628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45958.945007754628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45958.945007754628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45958.945007754628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45958.945007754628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45958.945007754628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45958.945007754628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45958.945007754628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45958.945007754628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45958.945007754628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45958.945007754628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45958.945007754628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45958.945007754628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45958.945007754628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45958.945007754628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45958.945007754628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45958.945007754628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45958.945007754628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45958.945007754628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45958.945007754628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45958.945007754628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45958.945007754628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45958.945007754628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45958.945007754628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45958.945007754628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45958.945007754628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45958.945007754628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45958.945007754628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45958.945007754628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45958.945007754628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45958.945007754628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45958.945007754628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45958.945007754628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45958.945007754628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45958.945007754628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45958.945007754628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45958.945007754628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45958.945007754628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45958.945007754628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45958.945007754628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45958.945007754628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45958.945007754628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45958.945007754628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45958.945007754628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45958.945007754628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45958.945007754628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45958.945007754628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45958.945007754628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45958.945007754628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45958.945007754628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45958.945007754628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45958.945007754628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45958.945007754628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45958.945007754628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45958.945007754628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45958.945007754628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45958.945007754628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45958.945007754628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45958.945007754628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45958.945007754628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45958.945007754628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45958.945007754628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45958.945007754628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45958.945007754628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45958.945007754628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45958.945007754628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45958.945007754628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45958.945007754628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45958.945007754628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45958.945007754628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45958.945007754628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45958.945007754628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45958.945007754628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45958.945007754628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45958.945007754628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45958.945007754628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45958.945007754628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45958.945007754628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45958.945007754628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45958.945007754628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45958.945007754628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45958.945007754628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45958.945007754628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45958.945007754628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45958.945007754628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45958.945007754628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45958.945007754628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45958.945007754628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45958.945007754628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45958.945007754628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45958.945007754628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45958.945007754628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45958.945007754628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45958.945007754628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45958.945007754628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45958.945007754628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45958.945007754628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45958.945007754628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45958.945007754628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45958.945007754628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45958.945007754628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45958.945007754628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45958.945007754628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45958.945007754628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45958.945007754628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45958.945007754628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45958.945007754628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45958.945007754628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45958.945007754628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45958.945007754628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45958.945007754628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45958.945007754628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45958.945007754628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45958.945007754628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45958.945007754628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45958.945007754628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45958.945007754628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45958.945007754628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45958.945007754628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45958.945007754628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45958.945007754628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45958.945007754628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45958.945007754628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45958.945007754628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45958.945007754628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45958.945007754628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45958.945007754628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45958.945007754628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45958.945007754628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45958.945007754628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45958.945007754628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45958.945007754628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45958.945007754628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45958.945007754628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45958.945007754628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45958.945007754628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45958.945007754628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45958.945007754628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45958.945007754628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45958.945007754628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45958.945007754628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45958.945007754628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45958.945007754628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45958.945007754628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45958.945007754628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45958.945007754628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45958.945007754628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45958.945007754628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45958.945007754628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45958.945007754628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45958.945007754628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45958.945007754628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45958.945007754628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45958.945007754628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45958.945007754628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45958.945007754628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45958.945007754628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45958.945007754628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45958.945007754628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45958.945007754628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45958.945007754628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45958.945007754628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45958.945007754628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45958.945007754628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45958.945007754628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45958.945007754628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45958.945007754628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45958.945007754628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45958.945007754628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45958.945007754628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45958.945007754628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45958.945007754628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45958.945007754628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45958.945007754628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45958.945007754628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45958.945007754628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45958.945007754628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45958.945007754628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45958.945007754628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45958.945007754628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45958.945007754628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45958.945007754628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45958.945007754628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45958.945007754628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45958.945007754628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45958.945007754628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45958.945007754628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45958.945007754628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45958.945007754628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45958.945007754628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45958.945007754628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45958.945007754628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45958.945007754628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45958.945007754628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45958.945007754628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45958.945007754628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45958.945007754628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45958.945007754628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45958.945007754628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45958.945007754628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45958.945007754628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45958.945007754628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45958.945007754628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45958.945007754628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45958.945007754628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45958.945007754628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45958.945007754628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45958.945007754628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45958.945007754628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45958.945007754628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45958.945007754628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45958.945007754628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45958.945007754628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45958.945007754628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45958.945007754628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45958.945007754628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45958.945007754628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45958.945007754628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45958.945007754628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45958.945007754628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45958.945007754628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45958.945007754628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45958.945007754628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45958.945007754628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45958.945007754628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45958.945007754628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45958.945007754628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45958.945007754628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45958.945007754628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45958.945007754628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45958.945007754628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45958.945007754628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45958.945007754628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45958.945007754628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45958.945007754628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45958.945007754628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45958.945007754628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45958.945007754628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45958.945007754628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45958.945007754628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45958.945007754628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45958.945007754628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45958.945007754628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45958.945007754628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45958.945007754628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45958.945007754628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45958.945007754628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45958.945007754628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45958.945007754628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45958.945007754628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45958.945007754628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45958.945007754628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45958.945007754628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45958.945007754628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45958.945007754628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45958.945007754628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45958.945007754628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45958.945007754628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45958.945007754628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45958.945007754628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45958.945007754628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45958.945007754628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45958.945007754628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45958.945007754628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45958.945007754628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45958.945007754628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45958.945007754628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45958.945007754628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45958.945007754628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45958.945007754628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45958.945007754628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45958.945007754628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45958.945007754628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45958.945007754628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45958.945007754628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45958.945007754628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45958.945007754628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45958.945007754628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45958.945007754628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45958.945007754628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45958.945007754628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45958.945007754628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45958.945007754628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45958.945007754628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45958.945007754628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45958.945007754628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45958.945007754628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45958.945007754628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45958.945007754628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45958.945007754628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45958.945007754628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45958.945007754628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45958.945007754628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45958.945007754628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45958.945007754628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45958.945007754628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45958.945007754628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45958.945007754628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45958.945007754628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45958.945007754628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45958.945007754628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45958.945007754628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45958.945007754628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45958.945007754628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45958.945007754628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45958.945007754628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45958.945007754628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45958.945007754628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45958.945007754628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45958.945007754628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45958.945007754628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45958.945007754628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45958.945007754628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45958.945007754628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45958.945007754628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45958.945007754628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45958.945007754628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45958.945007754628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45958.945007754628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45958.945007754628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45958.945007754628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45958.945007754628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45958.945007754628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45958.945007754628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45958.945007754628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45958.945007754628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45958.945007754628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45958.945007754628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45958.945007754628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45958.945007754628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45958.945007754628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45958.945007754628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45958.945007754628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45958.945007754628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45958.945007754628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45958.945007754628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45958.945007754628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45958.945007754628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45958.945007754628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45958.945007754628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45958.945007754628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45958.945007754628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45958.945007754628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45958.945007754628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45958.945007754628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45958.945007754628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45958.945007754628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45958.945007754628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45958.945007754628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45958.945007754628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45958.945007754628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45958.945007754628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45958.945007754628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45958.945007754628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45958.945007754628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45958.945007754628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45958.945007754628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45958.945007754628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45958.945007754628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45958.945007754628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45958.945007754628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45958.945007754628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45958.945007754628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45958.945007754628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45958.945007754628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45958.945007754628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45958.945007754628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45958.945007754628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45958.945007754628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45958.945007754628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45958.945007754628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45958.945007754628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45958.945007754628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45958.945007754628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45958.945007754628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45958.945007754628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45958.945007754628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45958.945007754628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45958.945007754628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45958.945007754628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45958.945007754628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45958.945007754628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45958.945007754628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45958.945007754628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45958.945007754628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45958.945007754628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45958.945007754628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45958.945007754628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45958.945007754628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45958.945007754628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45958.945007754628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45958.945007754628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45958.945007754628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45958.945007754628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45958.945007754628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45958.945007754628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45958.945007754628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45958.945007754628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45958.945007754628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45958.945007754628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45958.945007754628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45958.945007754628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45958.945007754628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45958.945007754628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45958.945007754628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45958.945007754628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45958.945007754628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45958.945007754628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45958.945007754628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45958.945007754628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45958.945007754628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45958.945007754628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45958.945007754628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45958.945007754628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45958.945007754628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45958.945007754628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45958.945007754628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45958.945007754628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45958.945007754628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45958.945007754628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45958.945007754628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45958.945007754628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45958.945007754628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45958.945007754628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45958.945007754628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45958.945007754628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45958.945007754628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45958.945007754628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45958.945007754628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45958.945007754628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45958.945007754628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45958.945007754628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45958.945007754628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45958.945007754628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45958.945007754628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45958.945007754628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45958.945007754628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45958.945007754628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45958.945007754628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45958.945007754628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45958.945007754628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45958.945007754628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45958.945007754628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45958.945007754628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45958.945007754628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45958.945007754628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45958.945007754628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45958.945007754628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45958.945007754628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45958.945007754628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45958.945007754628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45958.945007754628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45958.945007754628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45958.945007754628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45958.945007754628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45958.945007754628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45958.945007754628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45958.945007754628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45958.945007754628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45958.945007754628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45958.945007754628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45958.945007754628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45958.945007754628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45958.945007754628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45958.945007754628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45958.945007754628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45958.945007754628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45958.945007754628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45958.945007754628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45958.945007754628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45958.945007754628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45958.945007754628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45958.945007754628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45958.945007754628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45958.945007754628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45958.945007754628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45958.945007754628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45958.945007754628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45958.945007754628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45958.945007754628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45958.945007754628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45958.945007754628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45958.945007754628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45958.945007754628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45958.945007754628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45958.945007754628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45958.945007754628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45958.945007754628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45958.945007754628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45958.945007754628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45958.945007754628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45958.945007754628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45958.945007754628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45958.945007754628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45958.945007754628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45958.945007754628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45958.945007754628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45958.945007754628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45958.945007754628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45958.945007754628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45958.945007754628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45958.945007754628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45958.945007754628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45958.945007754628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45958.945007754628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45958.945007754628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45958.945007754628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45958.945007754628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45958.945007754628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45958.945007754628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45958.945007754628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45958.945007754628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45958.945007754628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45958.945007754628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45958.945007754628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45958.945007754628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45958.945007754628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45958.945007754628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45958.945007754628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45958.945007754628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45958.945007754628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45958.945007754628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45958.945007754628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45958.945007754628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45958.945007754628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45958.945007754628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45958.945007754628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45958.945007754628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45958.945007754628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45958.945007754628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45958.945007754628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45958.945007754628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45958.945007754628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45958.945007754628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45958.945007754628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45958.945007754628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45958.945007754628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45958.945007754628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45958.945007754628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45958.945007754628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45958.945007754628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45958.945007754628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45958.945007754628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45958.945007754628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45958.945007754628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45958.945007754628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45958.945007754628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45958.945007754628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45958.945007754628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45958.945007754628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45958.945007754628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45958.945007754628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45958.945007754628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45958.945007754628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45958.945007754628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45958.945007754628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45958.945007754628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45958.945007754628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45958.945007754628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45958.945007754628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45958.945007754628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45958.945007754628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45958.945007754628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45958.945007754628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45958.945007754628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45958.945007754628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45958.945007754628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45958.945007754628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45958.945007754628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45958.945007754628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45958.945007754628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45958.945007754628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45958.945007754628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45958.945007754628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45958.945007754628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45958.945007754628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45958.945007754628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45958.945007754628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45958.945007754628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45958.945007754628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45958.945007754628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45958.945007754628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45958.945007754628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45958.945007754628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45958.945007754628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45958.945007754628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45958.945007754628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45958.945007754628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45958.945007754628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45958.945007754628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45958.945007754628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45958.945007754628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45958.945007754628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45958.945007754628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45958.945007754628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45958.945007754628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45958.945007754628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45958.945007754628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45958.945007754628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45958.945007754628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45958.945007754628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45958.945007754628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45958.945007754628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45958.945007754628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45958.945007754628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45958.945007754628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45958.945007754628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45958.945007754628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45958.945007754628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45958.945007754628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45958.945007754628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45958.945007754628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45958.945007754628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45958.945007754628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45958.945007754628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45958.945007754628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45958.945007754628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45958.945007754628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45958.945007754628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45958.945007754628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45958.945007754628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45958.945007754628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45958.945007754628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45958.945007754628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45958.945007754628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45958.945007754628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45958.945007754628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45958.945007754628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45958.945007754628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45958.945007754628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45958.945007754628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45958.945007754628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45958.945007754628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45958.945007754628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45958.945007754628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45958.945007754628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45958.945007754628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45958.945007754628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45958.945007754628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45958.945007754628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45958.945007754628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45958.945007754628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45958.945007754628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45958.945007754628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45958.945007754628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45958.945007754628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45958.945007754628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45958.945007754628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45958.945007754628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45958.945007754628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45958.945007754628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45958.945007754628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45958.945007754628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45958.945007754628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45958.945007754628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45958.945007754628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45958.945007754628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45958.945007754628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45958.945007754628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45958.945007754628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45958.945007754628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45958.945007754628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45958.945007754628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45958.945007754628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45958.945007754628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45958.945007754628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45958.945007754628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45958.945007754628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45958.945007754628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45958.945007754628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45958.945007754628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45958.945007754628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45958.945007754628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45958.945007754628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45958.945007754628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45958.945007754628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45958.945007754628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45958.945007754628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45958.945007754628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45958.945007754628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45958.945007754628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45958.945007754628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45958.945007754628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45958.945007754628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45958.945007754628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45958.945007754628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45958.945007754628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45958.945007754628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45958.945007754628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45958.945007754628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45958.945007754628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45958.945007754628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45958.945007754628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45958.945007754628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45958.945007754628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45958.945007754628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45958.945007754628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45958.945007754628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45958.945007754628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45958.945007754628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45958.945007754628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45958.945007754628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45958.945007754628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45958.945007754628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45958.945007754628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45958.945007754628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45958.945007754628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45958.945007754628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45958.945007754628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45958.945007754628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45958.945007754628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45958.945007754628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45958.945007754628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45958.945007754628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45958.945007754628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45958.945007754628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45958.945007754628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45958.945007754628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45958.945007754628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45958.945007754628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45958.945007754628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45958.945007754628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45958.945007754628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45958.945007754628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45958.945007754628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45958.945007754628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45958.945007754628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45958.945007754628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45958.945007754628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45958.945007754628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45958.945007754628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45958.945007754628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45958.945007754628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45958.945007754628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45958.945007754628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45958.945007754628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45958.945007754628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45958.945007754628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45958.945007754628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45958.945007754628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45958.945007754628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45958.945007754628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45958.945007754628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45958.945007754628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45958.945007754628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45958.945007754628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45958.945007754628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45958.945007754628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45958.945007754628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45958.945007754628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45958.945007754628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45958.945007754628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45958.945007754628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45958.945007754628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45958.945007754628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45958.945007754628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45958.945007754628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45958.945007754628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45958.945007754628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45958.945007754628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45958.945007754628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45958.945007754628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45958.945007754628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45958.945007754628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45958.945007754628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45958.945007754628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45958.945007754628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45958.945007754628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45958.945007754628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45958.945007754628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45958.945007754628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45958.945007754628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45958.945007754628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45958.945007754628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45958.945007754628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45958.945007754628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45958.945007754628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45958.945007754628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45958.945007754628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45958.945007754628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45958.945007754628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45958.945007754628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45958.945007754628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45958.945007754628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45958.945007754628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45958.945007754628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45958.945007754628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45958.945007754628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45958.945007754628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45958.945007754628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45958.945007754628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45958.945007754628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45958.945007754628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45958.945007754628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45958.945007754628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45958.945007754628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45958.945007754628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45958.945007754628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45958.945007754628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45958.945007754628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45958.945007754628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45958.945007754628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45958.945007754628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45958.945007754628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45958.945007754628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45958.945007754628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45958.945007754628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45958.945007754628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45958.945007754628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45958.945007754628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45958.945007754628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45958.945007754628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45958.945007754628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45958.945007754628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45958.945007754628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45958.945007754628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45958.945007754628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45958.945007754628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45958.945007754628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45958.945007754628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45958.945007754628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45958.945007754628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45958.945007754628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45958.945007754628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45958.945007754628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45958.945007754628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45958.945007754628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45958.945007754628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45958.945007754628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45958.945007754628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45958.945007754628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45958.945007754628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45958.945007754628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45958.945007754628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45958.945007754628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45958.945007754628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45958.945007754628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45958.945007754628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45958.945007754628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45958.945007754628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45958.945007754628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45958.945007754628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45958.945007754628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45958.945007754628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45958.945007754628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45958.945007754628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45958.945007754628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45958.945007754628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45958.945007754628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45958.945007754628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45958.945007754628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45958.945007754628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45958.945007754628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45958.945007754628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45958.945007754628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45958.945007754628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45958.945007754628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45958.945007754628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45958.945007754628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45958.945007754628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45958.945007754628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45958.945007754628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45958.945007754628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45958.945007754628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45958.945007754628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45958.945007754628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45958.945007754628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45958.945007754628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45958.945007754628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45958.945007754628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45958.945007754628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45958.945007754628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45958.945007754628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45958.945007754628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45958.945007754628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45958.945007754628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45958.945007754628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45958.945007754628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45958.945007754628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45958.945007754628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45958.945007754628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45958.945007754628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45958.945007754628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45958.945007754628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45958.945007754628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45958.945007754628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45958.945007754628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45958.945007754628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45958.945007754628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45958.945007754628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45958.945007754628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45958.945007754628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45958.945007754628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45958.945007754628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45958.945007754628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45958.945007754628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45958.945007754628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45958.945007754628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45958.945007754628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45958.945007754628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45958.945007754628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45958.945007754628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45958.945007754628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45958.945007754628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45958.945007754628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45958.945007754628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45958.945007754628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45958.945007754628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45958.945007754628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45958.945007754628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45958.945007754628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45958.945007754628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45958.945007754628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45958.945007754628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45958.945007754628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45958.945007754628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45958.945007754628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45958.945007754628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45958.945007754628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45958.945007754628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45958.945007754628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45958.945007754628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45958.945007754628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45958.945007754628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45958.945007754628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45958.945007754628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45958.945007754628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45958.945007754628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45958.945007754628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45958.945007754628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45958.945007754628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45958.945007754628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45958.945007754628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45958.945007754628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45958.945007754628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45958.945007754628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45958.945007754628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45958.945007754628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45958.945007754628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45958.945007754628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45958.945007754628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45958.945007754628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45958.945007754628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45958.945007754628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45958.945007754628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45958.945007754628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45958.945007754628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45958.945007754628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45958.945007754628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45958.945007754628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45958.945007754628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45958.945007754628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45958.945007754628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45958.945007754628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45958.945007754628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45958.945007754628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45958.945007754628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45958.945007754628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45958.945007754628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45958.945007754628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45958.945007754628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45958.945007754628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45958.945007754628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45958.945007754628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45958.945007754628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45958.945007754628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45958.945007754628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45958.945007754628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45958.945007754628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45958.945007754628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45958.945007754628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45958.945007754628</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255.46429016203183</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6.9313310181314591E-2</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45958.893055555556</v>
      </c>
      <c r="G4" s="124">
        <f ca="1">IFERROR(NOW()-F4,"")</f>
        <v>5.195219907182036E-2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45958.945007754628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45958.945007754628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45958.945007754628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45958.945007754628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45958.945007754628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45958.945007754628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45958.945007754628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45958.945007754628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45958.945007754628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45958.945007754628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45958.945007754628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45958.945007754628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45958.945007754628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45958.945007754628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45958.945007754628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45958.945007754628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45958.945007754628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45958.945007754628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45958.945007754628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45958.945007754628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45958.945007754628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45958.945007754628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45958.945007754628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45958.945007754628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45958.945007754628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45958.945007754628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45958.945007754628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45958.945007754628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45958.945007754628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45958.945007754628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45958.945007754628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45958.945007754628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45958.945007754628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45958.945007754628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45958.945007754628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45958.945007754628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45958.945007754628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45958.945007754628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45958.945007754628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45958.945007754628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45958.945007754628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45958.945007754628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45958.945007754628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45958.945007754628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45958.945007754628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45958.945007754628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45958.945007754628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45958.945007754628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45958.945007754628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45958.945007754628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45958.945007754628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45958.945007754628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45958.945007754628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45958.945007754628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45958.945007754628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45958.945007754628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45958.945007754628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45958.945007754628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45958.945007754628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45958.945007754628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45958.945007754628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45958.945007754628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45958.945007754628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45958.945007754628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45958.945007754628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45958.945007754628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45958.945007754628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45958.945007754628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45958.945007754628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45958.945007754628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45958.945007754628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45958.945007754628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45958.945007754628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45958.945007754628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45958.945007754628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45958.945007754628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45958.945007754628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45958.945007754628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45958.945007754628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45958.945007754628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45958.945007754628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45958.945007754628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45958.945007754628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45958.945007754628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45958.945007754628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45958.945007754628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45958.945007754628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45958.945007754628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45958.945007754628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45958.945007754628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45958.945007754628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45958.945007754628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45958.945007754628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45958.945007754628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45958.945007754628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45958.945007754628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45958.945007754628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45958.945007754628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45958.945007754628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45958.945007754628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45958.945007754628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45958.945007754628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45958.945007754628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45958.945007754628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45958.945007754628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45958.945007754628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45958.945007754628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45958.945007754628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45958.945007754628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45958.945007754628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45958.945007754628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45958.945007754628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45958.945007754628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45958.945007754628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45958.945007754628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45958.945007754628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45958.945007754628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45958.945007754628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45958.945007754628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45958.945007754628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45958.945007754628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45958.945007754628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45958.945007754628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45958.945007754628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45958.945007754628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45958.945007754628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45958.945007754628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45958.945007754628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45958.945007754628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45958.945007754628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45958.945007754628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45958.945007754628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45958.945007754628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45958.945007754628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45958.945007754628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45958.945007754628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45958.945007754628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45958.945007754628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45958.945007754628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45958.945007754628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45958.945007754628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45958.945007754628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45958.945007754628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45958.945007754628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45958.945007754628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45958.945007754628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45958.945007754628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45958.945007754628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45958.945007754628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45958.945007754628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45958.945007754628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45958.945007754628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45958.945007754628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45958.945007754628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45958.945007754628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45958.945007754628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45958.945007754628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45958.945007754628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45958.945007754628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45958.945007754628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45958.945007754628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45958.945007754628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45958.945007754628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45958.945007754628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45958.945007754628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45958.945007754628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45958.945007754628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45958.945007754628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45958.945007754628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45958.945007754628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45958.945007754628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45958.945007754628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45958.945007754628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45958.945007754628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45958.945007754628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45958.945007754628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45958.945007754628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67.112947569439712</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39081</v>
      </c>
      <c r="F3" s="38">
        <v>45926.188877314817</v>
      </c>
      <c r="G3" s="144">
        <f t="shared" ref="G3" ca="1" si="0">IFERROR(NOW()-F3,"")</f>
        <v>32.756130439811386</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39081</v>
      </c>
      <c r="F4" s="153">
        <v>45948.661111111112</v>
      </c>
      <c r="G4" s="154">
        <f ca="1">IFERROR(NOW()-F4,"")</f>
        <v>10.283896643515618</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33771</v>
      </c>
      <c r="E5" s="152" t="s">
        <v>38998</v>
      </c>
      <c r="F5" s="153">
        <v>45958.916956018518</v>
      </c>
      <c r="G5" s="154">
        <f ca="1">IFERROR(NOW()-F5,"")</f>
        <v>2.8051736109773628E-2</v>
      </c>
      <c r="H5" s="153">
        <v>45958.903761574074</v>
      </c>
      <c r="I5" s="152" t="str">
        <f>IFERROR(VLOOKUP(D5,DB!A:F,6,0),"")</f>
        <v>Generator-SG</v>
      </c>
      <c r="J5" s="152" t="str">
        <f>IFERROR(VLOOKUP(D5,DB!A:G,7,0),"")</f>
        <v>Dead</v>
      </c>
      <c r="K5" s="152" t="s">
        <v>39107</v>
      </c>
      <c r="L5" s="152" t="str">
        <f>IFERROR(VLOOKUP(D5,DB!A:I,9,0),"")</f>
        <v>Latis</v>
      </c>
    </row>
    <row r="6" spans="1:13" ht="15">
      <c r="A6" s="152"/>
      <c r="B6" s="152" t="str">
        <f>IFERROR(VLOOKUP(D6,DB!A:K,11,0),"")</f>
        <v/>
      </c>
      <c r="C6" s="152"/>
      <c r="D6" s="169"/>
      <c r="E6" s="152"/>
      <c r="F6" s="153"/>
      <c r="G6" s="154">
        <f ca="1">IFERROR(NOW()-F6,"")</f>
        <v>45958.945007754628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45958.945007754628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45958.945007754628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45958.945007754628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45958.945007754628</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45958.945007754628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45958.945007754628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45958.945007754628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45958.945007754628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45958.945007754628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45958.945007754628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45958.945007754628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45958.945007754628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45958.945007754628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45958.945007754628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45958.945007754628</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45958.945007754628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45958.945007754628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45958.945007754628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45958.945007754628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45958.945007754628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45958.945007754628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45958.945007754628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45958.945007754628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45958.945007754628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45958.945007754628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45958.945007754628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45958.945007754628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45958.945007754628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45958.945007754628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45958.945007754628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45958.945007754628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45958.945007754628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45958.945007754628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45958.945007754628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45958.945007754628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45958.945007754628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45958.945007754628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45958.945007754628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45958.945007754628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45958.945007754628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45958.945007754628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45958.945007754628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45958.945007754628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45958.945007754628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45958.945007754628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45958.945007754628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45958.945007754628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45958.945007754628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45958.945007754628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45958.945007754628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45958.945007754628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45958.945007754628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45958.945007754628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45958.945007754628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45958.945007754628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45958.945007754628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45958.945007754628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45958.945007754628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45958.945007754628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45958.945007754628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45958.945007754628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45958.945007754628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45958.945007754628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45958.945007754628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45958.945007754628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45958.945007754628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45958.945007754628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45958.945007754628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45958.945007754628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45958.945007754628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45958.945007754628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45958.945007754628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45958.945007754628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45958.945007754628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45958.945007754628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45958.945007754628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45958.945007754628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45958.945007754628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45958.945007754628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45958.945007754628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45958.945007754628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45958.945007754628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45958.945007754628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45958.945007754628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45958.945007754628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45958.945007754628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45958.945007754628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45958.945007754628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45958.945007754628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45958.945007754628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45958.945007754628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45958.945007754628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45958.945007754628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45958.945007754628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45958.945007754628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45958.945007754628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45958.945007754628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45958.945007754628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45958.945007754628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45958.945007754628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45958.945007754628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45958.945007754628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45958.945007754628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45958.945007754628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45958.945007754628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45958.945007754628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45958.945007754628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45958.945007754628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45958.945007754628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45958.945007754628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45958.945007754628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45958.945007754628</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45958.945007754628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45958.945007754628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45958.945007754628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45958.945007754628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45958.945007754628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45958.945007754628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45958.945007754628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45958.945007754628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45958.945007754628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45958.945007754628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45958.945007754628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45958.945007754628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45958.945007754628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45958.945007754628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45958.945007754628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45958.945007754628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45958.945007754628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45958.945007754628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45958.945007754628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45958.945007754628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45958.945007754628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45958.945007754628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45958.945007754628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45958.945007754628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45958.945007754628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45958.945007754628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45958.945007754628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45958.945007754628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45958.945007754628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45958.945007754628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45958.945007754628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45958.945007754628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45958.945007754628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45958.945007754628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45958.945007754628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45958.945007754628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45958.945007754628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45958.945007754628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45958.945007754628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45958.945007754628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45958.945007754628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45958.945007754628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45958.945007754628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45958.945007754628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45958.945007754628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45958.945007754628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45958.945007754628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45958.945007754628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45958.945007754628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45958.945007754628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45958.945007754628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45958.945007754628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45958.945007754628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45958.945007754628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45958.945007754628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45958.945007754628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45958.945007754628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45958.945007754628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45958.945007754628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45958.945007754628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45958.945007754628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45958.945007754628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45958.945007754628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45958.945007754628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45958.945007754628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45958.945007754628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45958.945007754628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45958.945007754628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45958.945007754628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45958.945007754628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45958.945007754628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45958.945007754628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45958.945007754628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45958.945007754628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45958.945007754628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45958.945007754628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45958.945007754628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45958.945007754628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45958.945007754628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45958.945007754628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45958.945007754628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45958.945007754628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45958.945007754628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45958.945007754628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45958.945007754628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45958.945007754628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45958.945007754628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45958.945007754628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45958.945007754628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45958.945007754628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45958.945007754628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45958.945007754628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45958.945007754628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45958.945007754628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45958.945007754628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45958.945007754628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45958.945007754628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45958.945007754628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45958.945007754628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45958.945007754628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45958.945007754628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45958.945007754628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45958.945007754628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45958.945007754628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45958.945007754628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45958.945007754628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45958.945007754628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45958.945007754628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45958.945007754628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45958.945007754628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45958.945007754628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45958.945007754628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45958.945007754628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45958.945007754628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45958.945007754628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45958.945007754628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45958.945007754628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45958.945007754628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45958.945007754628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45958.945007754628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45958.945007754628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45958.945007754628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45958.945007754628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45958.945007754628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45958.945007754628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45958.945007754628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45958.945007754628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45958.945007754628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45958.945007754628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45958.945007754628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45958.945007754628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45958.945007754628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45958.945007754628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45958.945007754628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45958.945007754628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45958.945007754628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45958.945007754628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45958.945007754628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45958.945007754628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45958.945007754628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45958.945007754628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45958.945007754628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45958.945007754628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45958.945007754628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45958.945007754628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45958.945007754628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45958.945007754628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45958.945007754628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45958.945007754628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45958.945007754628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45958.945007754628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45958.945007754628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45958.945007754628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45958.945007754628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45958.945007754628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45958.945007754628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45958.945007754628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45958.945007754628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45958.945007754628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45958.945007754628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45958.945007754628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45958.945007754628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45958.945007754628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45958.945007754628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45958.945007754628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45958.945007754628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45958.945007754628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45958.945007754628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45958.945007754628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45958.945007754628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45958.945007754628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45958.945007754628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45958.945007754628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45958.945007754628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45958.945007754628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45958.945007754628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45958.945007754628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45958.945007754628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45958.945007754628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45958.945007754628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45958.945007754628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45958.945007754628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45958.945007754628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45958.945007754628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45958.945007754628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45958.945007754628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45958.945007754628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45958.945007754628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45958.945007754628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45958.945007754628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45958.945007754628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45958.945007754628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45958.945007754628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45958.945007754628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45958.945007754628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45958.945007754628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45958.945007754628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45958.945007754628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45958.945007754628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45958.945007754628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45958.945007754628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45958.945007754628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45958.945007754628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45958.945007754628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45958.945007754628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45958.945007754628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45958.945007754628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45958.945007754628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45958.945007754628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45958.945007754628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45958.945007754628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45958.945007754628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45958.945007754628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45958.945007754628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45958.945007754628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45958.945007754628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45958.945007754628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45958.945007754628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45958.945007754628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45958.945007754628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45958.945007754628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45958.945007754628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45958.945007754628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45958.945007754628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45958.945007754628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45958.945007754628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45958.945007754628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45958.945007754628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45958.945007754628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45958.945007754628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45958.945007754628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45958.945007754628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45958.945007754628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45958.945007754628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45958.945007754628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45958.945007754628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45958.945007754628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45958.945007754628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45958.945007754628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45958.945007754628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45958.945007754628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45958.945007754628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45958.945007754628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45958.945007754628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45958.945007754628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45958.945007754628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45958.945007754628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45958.945007754628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45958.945007754628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45958.945007754628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45958.945007754628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45958.945007754628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45958.945007754628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45958.945007754628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45958.945007754628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45958.945007754628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45958.945007754628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45958.945007754628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45958.945007754628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45958.945007754628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45958.945007754628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45958.945007754628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45958.945007754628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45958.945007754628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45958.945007754628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45958.945007754628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45958.945007754628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45958.945007754628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45958.945007754628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45958.945007754628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45958.945007754628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45958.945007754628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45958.945007754628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45958.945007754628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45958.945007754628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45958.945007754628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45958.945007754628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45958.945007754628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45958.945007754628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45958.945007754628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45958.945007754628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45958.945007754628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45958.945007754628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45958.945007754628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45958.945007754628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45958.945007754628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45958.945007754628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45958.945007754628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45958.945007754628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45958.945007754628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45958.945007754628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45958.945007754628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45958.945007754628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45958.945007754628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45958.945007754628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45958.945007754628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45958.945007754628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45958.945007754628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45958.945007754628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45958.945007754628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45958.945007754628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45958.945007754628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45958.945007754628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45958.945007754628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45958.945007754628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45958.945007754628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45958.945007754628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45958.945007754628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45958.945007754628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45958.945007754628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45958.945007754628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45958.945007754628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45958.945007754628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45958.945007754628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45958.945007754628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45958.945007754628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45958.945007754628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45958.945007754628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45958.945007754628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45958.945007754628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45958.945007754628</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0.16567905092233559</v>
      </c>
      <c r="H2" s="176">
        <v>45958.773611111108</v>
      </c>
      <c r="I2" s="174" t="str">
        <f>IFERROR(VLOOKUP(D2,DB!A:F,6,0),"")</f>
        <v>Generator-SG</v>
      </c>
      <c r="J2" s="174" t="str">
        <f>IFERROR(VLOOKUP(D2,DB!A:G,7,0),"")</f>
        <v>Vandalized</v>
      </c>
      <c r="K2" s="177" t="s">
        <v>39109</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c r="B3" s="103" t="str">
        <f>IFERROR(VLOOKUP(D3,DB!A:K,11,0),"")</f>
        <v/>
      </c>
      <c r="C3" s="105"/>
      <c r="D3" s="169"/>
      <c r="E3" s="106"/>
      <c r="F3" s="107"/>
      <c r="G3" s="77">
        <f ca="1">IFERROR(NOW()-F3,"-")</f>
        <v>45958.945007754628</v>
      </c>
      <c r="H3" s="107"/>
      <c r="I3" s="103" t="str">
        <f>IFERROR(VLOOKUP(D3,DB!A:F,6,0),"")</f>
        <v/>
      </c>
      <c r="J3" s="102" t="str">
        <f>IFERROR(VLOOKUP(D3,DB!A:G,7,0),"")</f>
        <v/>
      </c>
      <c r="K3" s="108"/>
      <c r="L3" s="109" t="str">
        <f>IFERROR(VLOOKUP(D3,DB!A:I,9,0),"")</f>
        <v/>
      </c>
    </row>
    <row r="4" spans="1:16383" ht="30" customHeight="1">
      <c r="A4" s="104"/>
      <c r="B4" s="103" t="str">
        <f>IFERROR(VLOOKUP(D4,DB!A:K,11,0),"")</f>
        <v/>
      </c>
      <c r="C4" s="105"/>
      <c r="D4" s="169"/>
      <c r="E4" s="106"/>
      <c r="F4" s="107"/>
      <c r="G4" s="77">
        <f ca="1">IFERROR(NOW()-F4,"-")</f>
        <v>45958.945007754628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45958.945007754628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45958.945007754628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45958.945007754628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45958.945007754628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45958.945007754628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45958.945007754628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45958.945007754628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45958.945007754628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45958.945007754628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45958.945007754628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45958.945007754628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45958.945007754628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45958.945007754628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45958.945007754628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45958.945007754628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45958.945007754628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45958.945007754628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45958.945007754628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45958.945007754628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45958.945007754628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45958.945007754628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45958.945007754628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45958.945007754628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45958.945007754628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45958.945007754628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45958.945007754628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45958.945007754628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45958.945007754628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45958.945007754628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45958.945007754628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45958.945007754628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45958.945007754628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45958.945007754628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45958.945007754628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45958.945007754628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45958.945007754628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45958.945007754628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45958.945007754628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45958.945007754628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45958.945007754628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45958.945007754628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45958.945007754628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45958.945007754628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45958.945007754628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45958.945007754628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45958.945007754628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45958.945007754628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45958.945007754628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45958.945007754628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45958.945007754628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45958.945007754628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45958.945007754628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45958.945007754628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45958.945007754628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45958.945007754628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45958.945007754628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45958.945007754628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45958.945007754628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45958.945007754628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45958.945007754628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45958.945007754628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45958.945007754628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45958.945007754628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45958.945007754628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45958.945007754628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45958.945007754628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45958.945007754628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45958.945007754628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45958.945007754628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45958.945007754628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45958.945007754628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45958.945007754628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45958.945007754628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45958.945007754628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45958.945007754628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45958.945007754628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45958.945007754628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45958.945007754628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45958.945007754628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45958.945007754628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45958.945007754628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45958.945007754628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45958.945007754628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45958.945007754628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45958.945007754628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45958.945007754628</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2025-10-28T19:41:29Z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